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14210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3"/>
  <c r="E43"/>
  <c r="D43"/>
  <c r="E40"/>
  <c r="D40"/>
  <c r="E39"/>
  <c r="D39"/>
  <c r="E38"/>
  <c r="D38"/>
  <c r="E37"/>
  <c r="D37"/>
  <c r="E36"/>
  <c r="D36"/>
  <c r="E35"/>
  <c r="D35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1"/>
  <c r="D11"/>
  <c r="E10"/>
  <c r="D10"/>
  <c r="E9"/>
  <c r="D9"/>
  <c r="E8"/>
  <c r="D8"/>
  <c r="E7"/>
  <c r="D7"/>
  <c r="E6"/>
  <c r="D6"/>
  <c r="E5"/>
  <c r="D5"/>
  <c r="E4"/>
  <c r="D4"/>
  <c r="E3"/>
  <c r="D3"/>
</calcChain>
</file>

<file path=xl/sharedStrings.xml><?xml version="1.0" encoding="utf-8"?>
<sst xmlns="http://schemas.openxmlformats.org/spreadsheetml/2006/main" count="47" uniqueCount="47">
  <si>
    <t>社会服务先进个人</t>
    <phoneticPr fontId="2" type="noConversion"/>
  </si>
  <si>
    <t>先进班集体</t>
    <phoneticPr fontId="2" type="noConversion"/>
  </si>
  <si>
    <t>学院（系）</t>
    <phoneticPr fontId="2" type="noConversion"/>
  </si>
  <si>
    <t>机械工程学院</t>
    <phoneticPr fontId="2" type="noConversion"/>
  </si>
  <si>
    <t>电气工程学院</t>
    <phoneticPr fontId="2" type="noConversion"/>
  </si>
  <si>
    <t>化工与能源学院</t>
    <phoneticPr fontId="2" type="noConversion"/>
  </si>
  <si>
    <t>土木工程学院</t>
    <phoneticPr fontId="2" type="noConversion"/>
  </si>
  <si>
    <t>水利与环境学院</t>
    <phoneticPr fontId="2" type="noConversion"/>
  </si>
  <si>
    <t>力学与工程科学学院</t>
    <phoneticPr fontId="2" type="noConversion"/>
  </si>
  <si>
    <t>管理工程学院</t>
    <phoneticPr fontId="2" type="noConversion"/>
  </si>
  <si>
    <t>材料科学与工程学院</t>
    <phoneticPr fontId="2" type="noConversion"/>
  </si>
  <si>
    <t>建筑学院</t>
    <phoneticPr fontId="2" type="noConversion"/>
  </si>
  <si>
    <t>信息与工程学院</t>
    <phoneticPr fontId="2" type="noConversion"/>
  </si>
  <si>
    <t>数学与统计学院</t>
    <phoneticPr fontId="2" type="noConversion"/>
  </si>
  <si>
    <t>物理工程学院</t>
    <phoneticPr fontId="2" type="noConversion"/>
  </si>
  <si>
    <t>化学与分子工程学院</t>
    <phoneticPr fontId="2" type="noConversion"/>
  </si>
  <si>
    <t>商学院</t>
    <phoneticPr fontId="2" type="noConversion"/>
  </si>
  <si>
    <t>旅游管理学院</t>
    <phoneticPr fontId="2" type="noConversion"/>
  </si>
  <si>
    <t>公共管理学院</t>
    <phoneticPr fontId="2" type="noConversion"/>
  </si>
  <si>
    <t>信息管理学院</t>
    <phoneticPr fontId="2" type="noConversion"/>
  </si>
  <si>
    <t>法学院</t>
    <phoneticPr fontId="2" type="noConversion"/>
  </si>
  <si>
    <t>文学院</t>
    <phoneticPr fontId="2" type="noConversion"/>
  </si>
  <si>
    <t>外语学院</t>
    <phoneticPr fontId="2" type="noConversion"/>
  </si>
  <si>
    <t>历史学院</t>
    <phoneticPr fontId="2" type="noConversion"/>
  </si>
  <si>
    <t>马克思主义学院</t>
    <phoneticPr fontId="2" type="noConversion"/>
  </si>
  <si>
    <t>新闻与传播学院</t>
    <phoneticPr fontId="2" type="noConversion"/>
  </si>
  <si>
    <t>教育系</t>
    <phoneticPr fontId="2" type="noConversion"/>
  </si>
  <si>
    <t>美术学院</t>
    <phoneticPr fontId="2" type="noConversion"/>
  </si>
  <si>
    <t>生命科学学院</t>
    <phoneticPr fontId="2" type="noConversion"/>
  </si>
  <si>
    <t>音乐学院</t>
    <phoneticPr fontId="2" type="noConversion"/>
  </si>
  <si>
    <t>体育系</t>
    <phoneticPr fontId="2" type="noConversion"/>
  </si>
  <si>
    <t>基础医学院</t>
    <phoneticPr fontId="2" type="noConversion"/>
  </si>
  <si>
    <t>公共卫生学院</t>
    <phoneticPr fontId="2" type="noConversion"/>
  </si>
  <si>
    <t>药学院</t>
    <phoneticPr fontId="2" type="noConversion"/>
  </si>
  <si>
    <t>临床医学系</t>
    <phoneticPr fontId="2" type="noConversion"/>
  </si>
  <si>
    <t>医学检验系</t>
    <phoneticPr fontId="2" type="noConversion"/>
  </si>
  <si>
    <t>口腔医学院</t>
    <phoneticPr fontId="2" type="noConversion"/>
  </si>
  <si>
    <t>与信息工程大学联合办学</t>
    <phoneticPr fontId="2" type="noConversion"/>
  </si>
  <si>
    <t>与河南艺术职业学院联合办学</t>
    <phoneticPr fontId="2" type="noConversion"/>
  </si>
  <si>
    <t>与河南财政税务高等专科学校联合办学</t>
    <phoneticPr fontId="2" type="noConversion"/>
  </si>
  <si>
    <t>序号</t>
    <phoneticPr fontId="2" type="noConversion"/>
  </si>
  <si>
    <t>三好学生</t>
    <phoneticPr fontId="2" type="noConversion"/>
  </si>
  <si>
    <t>2014-2015郑州大学创先评优各院系名额分配</t>
    <phoneticPr fontId="2" type="noConversion"/>
  </si>
  <si>
    <t>软件技术学院</t>
    <phoneticPr fontId="2" type="noConversion"/>
  </si>
  <si>
    <t>护理学院</t>
    <phoneticPr fontId="2" type="noConversion"/>
  </si>
  <si>
    <t>国际教育学院</t>
    <phoneticPr fontId="2" type="noConversion"/>
  </si>
  <si>
    <t>国际学院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</si>
</sst>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8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1/&#26700;&#38754;/&#22312;&#26657;&#23398;&#29983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K2">
            <v>1204</v>
          </cell>
          <cell r="P2">
            <v>30</v>
          </cell>
        </row>
        <row r="3">
          <cell r="K3">
            <v>1398</v>
          </cell>
          <cell r="P3">
            <v>34</v>
          </cell>
        </row>
        <row r="4">
          <cell r="K4">
            <v>1510</v>
          </cell>
          <cell r="P4">
            <v>48</v>
          </cell>
        </row>
        <row r="5">
          <cell r="K5">
            <v>1090</v>
          </cell>
          <cell r="P5">
            <v>32</v>
          </cell>
        </row>
        <row r="6">
          <cell r="K6">
            <v>1354</v>
          </cell>
          <cell r="P6">
            <v>42</v>
          </cell>
        </row>
        <row r="7">
          <cell r="K7">
            <v>690</v>
          </cell>
          <cell r="P7">
            <v>22</v>
          </cell>
        </row>
        <row r="8">
          <cell r="K8">
            <v>1090</v>
          </cell>
          <cell r="P8">
            <v>26</v>
          </cell>
        </row>
        <row r="9">
          <cell r="K9">
            <v>1539</v>
          </cell>
          <cell r="P9">
            <v>73</v>
          </cell>
        </row>
        <row r="10">
          <cell r="K10">
            <v>488</v>
          </cell>
          <cell r="P10">
            <v>16</v>
          </cell>
        </row>
        <row r="12">
          <cell r="K12">
            <v>600</v>
          </cell>
          <cell r="P12">
            <v>26</v>
          </cell>
        </row>
        <row r="13">
          <cell r="K13">
            <v>1008</v>
          </cell>
          <cell r="P13">
            <v>39</v>
          </cell>
        </row>
        <row r="14">
          <cell r="K14">
            <v>956</v>
          </cell>
          <cell r="P14">
            <v>33</v>
          </cell>
        </row>
        <row r="16">
          <cell r="K16">
            <v>1403</v>
          </cell>
          <cell r="P16">
            <v>41</v>
          </cell>
        </row>
        <row r="17">
          <cell r="K17">
            <v>869</v>
          </cell>
          <cell r="P17">
            <v>26</v>
          </cell>
        </row>
        <row r="18">
          <cell r="K18">
            <v>960</v>
          </cell>
          <cell r="P18">
            <v>23</v>
          </cell>
        </row>
        <row r="19">
          <cell r="K19">
            <v>461</v>
          </cell>
          <cell r="P19">
            <v>12</v>
          </cell>
        </row>
        <row r="20">
          <cell r="K20">
            <v>865</v>
          </cell>
          <cell r="P20">
            <v>24</v>
          </cell>
        </row>
        <row r="21">
          <cell r="K21">
            <v>642</v>
          </cell>
          <cell r="P21">
            <v>21</v>
          </cell>
        </row>
        <row r="22">
          <cell r="K22">
            <v>809</v>
          </cell>
          <cell r="P22">
            <v>30</v>
          </cell>
        </row>
        <row r="23">
          <cell r="K23">
            <v>436</v>
          </cell>
          <cell r="P23">
            <v>16</v>
          </cell>
        </row>
        <row r="24">
          <cell r="K24">
            <v>33</v>
          </cell>
        </row>
        <row r="25">
          <cell r="K25">
            <v>782</v>
          </cell>
          <cell r="P25">
            <v>26</v>
          </cell>
        </row>
        <row r="26">
          <cell r="K26">
            <v>423</v>
          </cell>
          <cell r="P26">
            <v>12</v>
          </cell>
        </row>
        <row r="27">
          <cell r="K27">
            <v>511</v>
          </cell>
          <cell r="P27">
            <v>31</v>
          </cell>
        </row>
        <row r="28">
          <cell r="K28">
            <v>685</v>
          </cell>
          <cell r="P28">
            <v>21</v>
          </cell>
        </row>
        <row r="29">
          <cell r="K29">
            <v>578</v>
          </cell>
          <cell r="P29">
            <v>17</v>
          </cell>
        </row>
        <row r="30">
          <cell r="K30">
            <v>445</v>
          </cell>
          <cell r="P30">
            <v>15</v>
          </cell>
        </row>
        <row r="31">
          <cell r="K31">
            <v>1111</v>
          </cell>
          <cell r="P31">
            <v>28</v>
          </cell>
        </row>
        <row r="32">
          <cell r="K32">
            <v>448</v>
          </cell>
          <cell r="P32">
            <v>12</v>
          </cell>
        </row>
        <row r="33">
          <cell r="K33">
            <v>604</v>
          </cell>
          <cell r="P33">
            <v>15</v>
          </cell>
        </row>
        <row r="35">
          <cell r="K35">
            <v>2436</v>
          </cell>
          <cell r="P35">
            <v>63</v>
          </cell>
        </row>
        <row r="36">
          <cell r="K36">
            <v>228</v>
          </cell>
          <cell r="P36">
            <v>6</v>
          </cell>
        </row>
        <row r="37">
          <cell r="K37">
            <v>321</v>
          </cell>
          <cell r="P37">
            <v>8</v>
          </cell>
        </row>
        <row r="39">
          <cell r="K39">
            <v>4777</v>
          </cell>
          <cell r="P39">
            <v>89</v>
          </cell>
        </row>
        <row r="40">
          <cell r="K40">
            <v>1757</v>
          </cell>
          <cell r="P40">
            <v>30</v>
          </cell>
        </row>
        <row r="41">
          <cell r="K41">
            <v>605</v>
          </cell>
          <cell r="P41">
            <v>18</v>
          </cell>
        </row>
        <row r="44">
          <cell r="K44">
            <v>98</v>
          </cell>
          <cell r="P44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F14" sqref="F14"/>
    </sheetView>
  </sheetViews>
  <sheetFormatPr defaultRowHeight="13.5"/>
  <cols>
    <col min="1" max="1" width="6.375" customWidth="1"/>
    <col min="2" max="2" width="33.5" customWidth="1"/>
    <col min="3" max="3" width="19.375" customWidth="1"/>
    <col min="4" max="4" width="18.375" customWidth="1"/>
    <col min="5" max="5" width="14.75" customWidth="1"/>
  </cols>
  <sheetData>
    <row r="1" spans="1:5" ht="27" customHeight="1">
      <c r="A1" s="5" t="s">
        <v>42</v>
      </c>
      <c r="B1" s="5"/>
      <c r="C1" s="5"/>
      <c r="D1" s="5"/>
      <c r="E1" s="5"/>
    </row>
    <row r="2" spans="1:5">
      <c r="A2" s="1" t="s">
        <v>40</v>
      </c>
      <c r="B2" s="1" t="s">
        <v>2</v>
      </c>
      <c r="C2" s="1" t="s">
        <v>41</v>
      </c>
      <c r="D2" s="1" t="s">
        <v>0</v>
      </c>
      <c r="E2" s="1" t="s">
        <v>1</v>
      </c>
    </row>
    <row r="3" spans="1:5">
      <c r="A3" s="1">
        <v>1</v>
      </c>
      <c r="B3" s="1" t="s">
        <v>3</v>
      </c>
      <c r="C3" s="1">
        <v>181</v>
      </c>
      <c r="D3" s="2">
        <f>[1]Sheet1!K2*0.03</f>
        <v>36.119999999999997</v>
      </c>
      <c r="E3" s="2">
        <f>[1]Sheet1!P2*0.2</f>
        <v>6</v>
      </c>
    </row>
    <row r="4" spans="1:5">
      <c r="A4" s="1">
        <v>2</v>
      </c>
      <c r="B4" s="1" t="s">
        <v>4</v>
      </c>
      <c r="C4" s="1">
        <v>210</v>
      </c>
      <c r="D4" s="2">
        <f>[1]Sheet1!K3*0.03</f>
        <v>41.94</v>
      </c>
      <c r="E4" s="2">
        <f>[1]Sheet1!P3*0.2</f>
        <v>6.8000000000000007</v>
      </c>
    </row>
    <row r="5" spans="1:5">
      <c r="A5" s="1">
        <v>3</v>
      </c>
      <c r="B5" s="1" t="s">
        <v>5</v>
      </c>
      <c r="C5" s="2">
        <f>[1]Sheet1!K4*0.15</f>
        <v>226.5</v>
      </c>
      <c r="D5" s="2">
        <f>[1]Sheet1!K4*0.03</f>
        <v>45.3</v>
      </c>
      <c r="E5" s="2">
        <f>[1]Sheet1!P4*0.2</f>
        <v>9.6000000000000014</v>
      </c>
    </row>
    <row r="6" spans="1:5">
      <c r="A6" s="1">
        <v>4</v>
      </c>
      <c r="B6" s="1" t="s">
        <v>6</v>
      </c>
      <c r="C6" s="2">
        <f>[1]Sheet1!K5*0.15</f>
        <v>163.5</v>
      </c>
      <c r="D6" s="2">
        <f>[1]Sheet1!K5*0.03</f>
        <v>32.699999999999996</v>
      </c>
      <c r="E6" s="2">
        <f>[1]Sheet1!P5*0.2</f>
        <v>6.4</v>
      </c>
    </row>
    <row r="7" spans="1:5">
      <c r="A7" s="1">
        <v>5</v>
      </c>
      <c r="B7" s="1" t="s">
        <v>7</v>
      </c>
      <c r="C7" s="2">
        <f>[1]Sheet1!K6*0.15</f>
        <v>203.1</v>
      </c>
      <c r="D7" s="2">
        <f>[1]Sheet1!K6*0.03</f>
        <v>40.619999999999997</v>
      </c>
      <c r="E7" s="2">
        <f>[1]Sheet1!P6*0.2</f>
        <v>8.4</v>
      </c>
    </row>
    <row r="8" spans="1:5">
      <c r="A8" s="1">
        <v>6</v>
      </c>
      <c r="B8" s="1" t="s">
        <v>8</v>
      </c>
      <c r="C8" s="2">
        <f>[1]Sheet1!K7*0.15</f>
        <v>103.5</v>
      </c>
      <c r="D8" s="2">
        <f>[1]Sheet1!K7*0.03</f>
        <v>20.7</v>
      </c>
      <c r="E8" s="2">
        <f>[1]Sheet1!P7*0.2</f>
        <v>4.4000000000000004</v>
      </c>
    </row>
    <row r="9" spans="1:5">
      <c r="A9" s="1">
        <v>7</v>
      </c>
      <c r="B9" s="1" t="s">
        <v>9</v>
      </c>
      <c r="C9" s="2">
        <f>[1]Sheet1!K8*0.15</f>
        <v>163.5</v>
      </c>
      <c r="D9" s="2">
        <f>[1]Sheet1!K8*0.03</f>
        <v>32.699999999999996</v>
      </c>
      <c r="E9" s="2">
        <f>[1]Sheet1!P8*0.2</f>
        <v>5.2</v>
      </c>
    </row>
    <row r="10" spans="1:5">
      <c r="A10" s="1">
        <v>8</v>
      </c>
      <c r="B10" s="1" t="s">
        <v>10</v>
      </c>
      <c r="C10" s="2">
        <f>[1]Sheet1!K9*0.15</f>
        <v>230.85</v>
      </c>
      <c r="D10" s="2">
        <f>[1]Sheet1!K9*0.03</f>
        <v>46.17</v>
      </c>
      <c r="E10" s="2">
        <f>[1]Sheet1!P9*0.2</f>
        <v>14.600000000000001</v>
      </c>
    </row>
    <row r="11" spans="1:5">
      <c r="A11" s="1">
        <v>9</v>
      </c>
      <c r="B11" s="1" t="s">
        <v>11</v>
      </c>
      <c r="C11" s="2">
        <f>[1]Sheet1!K10*0.15</f>
        <v>73.2</v>
      </c>
      <c r="D11" s="2">
        <f>[1]Sheet1!K10*0.03</f>
        <v>14.639999999999999</v>
      </c>
      <c r="E11" s="2">
        <f>[1]Sheet1!P10*0.2</f>
        <v>3.2</v>
      </c>
    </row>
    <row r="12" spans="1:5">
      <c r="A12" s="1">
        <v>10</v>
      </c>
      <c r="B12" s="1" t="s">
        <v>12</v>
      </c>
      <c r="C12" s="2">
        <v>613</v>
      </c>
      <c r="D12" s="2">
        <v>123</v>
      </c>
      <c r="E12" s="2">
        <v>19</v>
      </c>
    </row>
    <row r="13" spans="1:5">
      <c r="A13" s="1">
        <v>11</v>
      </c>
      <c r="B13" s="1" t="s">
        <v>13</v>
      </c>
      <c r="C13" s="1">
        <f>[1]Sheet1!K12*0.15</f>
        <v>90</v>
      </c>
      <c r="D13" s="2">
        <f>[1]Sheet1!K12*0.03</f>
        <v>18</v>
      </c>
      <c r="E13" s="2">
        <f>[1]Sheet1!P12*0.2</f>
        <v>5.2</v>
      </c>
    </row>
    <row r="14" spans="1:5">
      <c r="A14" s="1">
        <v>12</v>
      </c>
      <c r="B14" s="1" t="s">
        <v>14</v>
      </c>
      <c r="C14" s="2">
        <f>[1]Sheet1!K13*0.15</f>
        <v>151.19999999999999</v>
      </c>
      <c r="D14" s="2">
        <f>[1]Sheet1!K13*0.03</f>
        <v>30.24</v>
      </c>
      <c r="E14" s="2">
        <f>[1]Sheet1!P13*0.2</f>
        <v>7.8000000000000007</v>
      </c>
    </row>
    <row r="15" spans="1:5">
      <c r="A15" s="1">
        <v>13</v>
      </c>
      <c r="B15" s="1" t="s">
        <v>15</v>
      </c>
      <c r="C15" s="2">
        <f>[1]Sheet1!K14*0.15</f>
        <v>143.4</v>
      </c>
      <c r="D15" s="2">
        <f>[1]Sheet1!K14*0.03</f>
        <v>28.68</v>
      </c>
      <c r="E15" s="2">
        <f>[1]Sheet1!P14*0.2</f>
        <v>6.6000000000000005</v>
      </c>
    </row>
    <row r="16" spans="1:5">
      <c r="A16" s="1">
        <v>14</v>
      </c>
      <c r="B16" s="1" t="s">
        <v>16</v>
      </c>
      <c r="C16" s="2">
        <f>[1]Sheet1!K16*0.15</f>
        <v>210.45</v>
      </c>
      <c r="D16" s="2">
        <f>[1]Sheet1!K16*0.03</f>
        <v>42.089999999999996</v>
      </c>
      <c r="E16" s="2">
        <f>[1]Sheet1!P16*0.2</f>
        <v>8.2000000000000011</v>
      </c>
    </row>
    <row r="17" spans="1:5">
      <c r="A17" s="1">
        <v>15</v>
      </c>
      <c r="B17" s="1" t="s">
        <v>17</v>
      </c>
      <c r="C17" s="2">
        <f>[1]Sheet1!K17*0.15</f>
        <v>130.35</v>
      </c>
      <c r="D17" s="2">
        <f>[1]Sheet1!K17*0.03</f>
        <v>26.07</v>
      </c>
      <c r="E17" s="2">
        <f>[1]Sheet1!P17*0.2</f>
        <v>5.2</v>
      </c>
    </row>
    <row r="18" spans="1:5">
      <c r="A18" s="1">
        <v>16</v>
      </c>
      <c r="B18" s="1" t="s">
        <v>18</v>
      </c>
      <c r="C18" s="1">
        <f>[1]Sheet1!K18*0.15</f>
        <v>144</v>
      </c>
      <c r="D18" s="2">
        <f>[1]Sheet1!K18*0.03</f>
        <v>28.799999999999997</v>
      </c>
      <c r="E18" s="2">
        <f>[1]Sheet1!P18*0.2</f>
        <v>4.6000000000000005</v>
      </c>
    </row>
    <row r="19" spans="1:5">
      <c r="A19" s="1">
        <v>17</v>
      </c>
      <c r="B19" s="1" t="s">
        <v>19</v>
      </c>
      <c r="C19" s="2">
        <f>[1]Sheet1!K19*0.15</f>
        <v>69.149999999999991</v>
      </c>
      <c r="D19" s="2">
        <f>[1]Sheet1!K19*0.03</f>
        <v>13.83</v>
      </c>
      <c r="E19" s="2">
        <f>[1]Sheet1!P19*0.2</f>
        <v>2.4000000000000004</v>
      </c>
    </row>
    <row r="20" spans="1:5">
      <c r="A20" s="1">
        <v>18</v>
      </c>
      <c r="B20" s="1" t="s">
        <v>20</v>
      </c>
      <c r="C20" s="2">
        <f>[1]Sheet1!K20*0.15</f>
        <v>129.75</v>
      </c>
      <c r="D20" s="2">
        <f>[1]Sheet1!K20*0.03</f>
        <v>25.95</v>
      </c>
      <c r="E20" s="2">
        <f>[1]Sheet1!P20*0.2</f>
        <v>4.8000000000000007</v>
      </c>
    </row>
    <row r="21" spans="1:5">
      <c r="A21" s="1">
        <v>19</v>
      </c>
      <c r="B21" s="1" t="s">
        <v>21</v>
      </c>
      <c r="C21" s="2">
        <f>[1]Sheet1!K21*0.15</f>
        <v>96.3</v>
      </c>
      <c r="D21" s="2">
        <f>[1]Sheet1!K21*0.03</f>
        <v>19.259999999999998</v>
      </c>
      <c r="E21" s="2">
        <f>[1]Sheet1!P21*0.2</f>
        <v>4.2</v>
      </c>
    </row>
    <row r="22" spans="1:5">
      <c r="A22" s="1">
        <v>20</v>
      </c>
      <c r="B22" s="1" t="s">
        <v>22</v>
      </c>
      <c r="C22" s="2">
        <f>[1]Sheet1!K22*0.15</f>
        <v>121.35</v>
      </c>
      <c r="D22" s="2">
        <f>[1]Sheet1!K22*0.03</f>
        <v>24.27</v>
      </c>
      <c r="E22" s="2">
        <f>[1]Sheet1!P22*0.2</f>
        <v>6</v>
      </c>
    </row>
    <row r="23" spans="1:5">
      <c r="A23" s="1">
        <v>21</v>
      </c>
      <c r="B23" s="1" t="s">
        <v>23</v>
      </c>
      <c r="C23" s="2">
        <f>[1]Sheet1!K23*0.15</f>
        <v>65.399999999999991</v>
      </c>
      <c r="D23" s="2">
        <f>[1]Sheet1!K23*0.03</f>
        <v>13.08</v>
      </c>
      <c r="E23" s="2">
        <f>[1]Sheet1!P23*0.2</f>
        <v>3.2</v>
      </c>
    </row>
    <row r="24" spans="1:5">
      <c r="A24" s="1">
        <v>22</v>
      </c>
      <c r="B24" s="1" t="s">
        <v>24</v>
      </c>
      <c r="C24" s="2">
        <f>[1]Sheet1!K24*0.15</f>
        <v>4.95</v>
      </c>
      <c r="D24" s="2">
        <f>[1]Sheet1!K24*0.03</f>
        <v>0.99</v>
      </c>
      <c r="E24" s="2">
        <v>1</v>
      </c>
    </row>
    <row r="25" spans="1:5">
      <c r="A25" s="1">
        <v>23</v>
      </c>
      <c r="B25" s="1" t="s">
        <v>25</v>
      </c>
      <c r="C25" s="2">
        <f>[1]Sheet1!K25*0.15</f>
        <v>117.3</v>
      </c>
      <c r="D25" s="2">
        <f>[1]Sheet1!K25*0.03</f>
        <v>23.46</v>
      </c>
      <c r="E25" s="2">
        <f>[1]Sheet1!P25*0.2</f>
        <v>5.2</v>
      </c>
    </row>
    <row r="26" spans="1:5">
      <c r="A26" s="1">
        <v>24</v>
      </c>
      <c r="B26" s="1" t="s">
        <v>26</v>
      </c>
      <c r="C26" s="2">
        <f>[1]Sheet1!K26*0.15</f>
        <v>63.449999999999996</v>
      </c>
      <c r="D26" s="2">
        <f>[1]Sheet1!K26*0.03</f>
        <v>12.69</v>
      </c>
      <c r="E26" s="2">
        <f>[1]Sheet1!P26*0.2</f>
        <v>2.4000000000000004</v>
      </c>
    </row>
    <row r="27" spans="1:5">
      <c r="A27" s="1">
        <v>25</v>
      </c>
      <c r="B27" s="1" t="s">
        <v>27</v>
      </c>
      <c r="C27" s="2">
        <f>[1]Sheet1!K27*0.15</f>
        <v>76.649999999999991</v>
      </c>
      <c r="D27" s="2">
        <f>[1]Sheet1!K27*0.03</f>
        <v>15.33</v>
      </c>
      <c r="E27" s="2">
        <f>[1]Sheet1!P27*0.2</f>
        <v>6.2</v>
      </c>
    </row>
    <row r="28" spans="1:5">
      <c r="A28" s="1">
        <v>26</v>
      </c>
      <c r="B28" s="1" t="s">
        <v>28</v>
      </c>
      <c r="C28" s="2">
        <f>[1]Sheet1!K28*0.15</f>
        <v>102.75</v>
      </c>
      <c r="D28" s="2">
        <f>[1]Sheet1!K28*0.03</f>
        <v>20.55</v>
      </c>
      <c r="E28" s="2">
        <f>[1]Sheet1!P28*0.2</f>
        <v>4.2</v>
      </c>
    </row>
    <row r="29" spans="1:5">
      <c r="A29" s="1">
        <v>27</v>
      </c>
      <c r="B29" s="1" t="s">
        <v>29</v>
      </c>
      <c r="C29" s="2">
        <f>[1]Sheet1!K29*0.15</f>
        <v>86.7</v>
      </c>
      <c r="D29" s="2">
        <f>[1]Sheet1!K29*0.03</f>
        <v>17.34</v>
      </c>
      <c r="E29" s="2">
        <f>[1]Sheet1!P29*0.2</f>
        <v>3.4000000000000004</v>
      </c>
    </row>
    <row r="30" spans="1:5">
      <c r="A30" s="1">
        <v>28</v>
      </c>
      <c r="B30" s="1" t="s">
        <v>30</v>
      </c>
      <c r="C30" s="2">
        <f>[1]Sheet1!K30*0.15</f>
        <v>66.75</v>
      </c>
      <c r="D30" s="2">
        <f>[1]Sheet1!K30*0.03</f>
        <v>13.35</v>
      </c>
      <c r="E30" s="2">
        <f>[1]Sheet1!P30*0.2</f>
        <v>3</v>
      </c>
    </row>
    <row r="31" spans="1:5">
      <c r="A31" s="1">
        <v>29</v>
      </c>
      <c r="B31" s="1" t="s">
        <v>31</v>
      </c>
      <c r="C31" s="2">
        <f>[1]Sheet1!K31*0.15</f>
        <v>166.65</v>
      </c>
      <c r="D31" s="2">
        <f>[1]Sheet1!K31*0.03</f>
        <v>33.33</v>
      </c>
      <c r="E31" s="2">
        <f>[1]Sheet1!P31*0.2</f>
        <v>5.6000000000000005</v>
      </c>
    </row>
    <row r="32" spans="1:5">
      <c r="A32" s="1">
        <v>30</v>
      </c>
      <c r="B32" s="1" t="s">
        <v>32</v>
      </c>
      <c r="C32" s="2">
        <f>[1]Sheet1!K32*0.15</f>
        <v>67.2</v>
      </c>
      <c r="D32" s="2">
        <f>[1]Sheet1!K32*0.03</f>
        <v>13.44</v>
      </c>
      <c r="E32" s="2">
        <f>[1]Sheet1!P32*0.2</f>
        <v>2.4000000000000004</v>
      </c>
    </row>
    <row r="33" spans="1:5">
      <c r="A33" s="1">
        <v>31</v>
      </c>
      <c r="B33" s="1" t="s">
        <v>33</v>
      </c>
      <c r="C33" s="2">
        <f>[1]Sheet1!K33*0.15</f>
        <v>90.6</v>
      </c>
      <c r="D33" s="2">
        <f>[1]Sheet1!K33*0.03</f>
        <v>18.12</v>
      </c>
      <c r="E33" s="2">
        <f>[1]Sheet1!P33*0.2</f>
        <v>3</v>
      </c>
    </row>
    <row r="34" spans="1:5">
      <c r="A34" s="1">
        <v>32</v>
      </c>
      <c r="B34" s="3" t="s">
        <v>44</v>
      </c>
      <c r="C34" s="4">
        <v>300</v>
      </c>
      <c r="D34" s="4">
        <v>60</v>
      </c>
      <c r="E34" s="4">
        <v>10</v>
      </c>
    </row>
    <row r="35" spans="1:5">
      <c r="A35" s="1">
        <v>33</v>
      </c>
      <c r="B35" s="1" t="s">
        <v>34</v>
      </c>
      <c r="C35" s="2">
        <f>[1]Sheet1!K35*0.15</f>
        <v>365.4</v>
      </c>
      <c r="D35" s="2">
        <f>[1]Sheet1!K35*0.03</f>
        <v>73.08</v>
      </c>
      <c r="E35" s="2">
        <f>[1]Sheet1!P35*0.2</f>
        <v>12.600000000000001</v>
      </c>
    </row>
    <row r="36" spans="1:5">
      <c r="A36" s="1">
        <v>34</v>
      </c>
      <c r="B36" s="1" t="s">
        <v>35</v>
      </c>
      <c r="C36" s="2">
        <f>[1]Sheet1!K36*0.15</f>
        <v>34.199999999999996</v>
      </c>
      <c r="D36" s="2">
        <f>[1]Sheet1!K36*0.03</f>
        <v>6.84</v>
      </c>
      <c r="E36" s="2">
        <f>[1]Sheet1!P36*0.2</f>
        <v>1.2000000000000002</v>
      </c>
    </row>
    <row r="37" spans="1:5">
      <c r="A37" s="1">
        <v>35</v>
      </c>
      <c r="B37" s="1" t="s">
        <v>36</v>
      </c>
      <c r="C37" s="2">
        <f>[1]Sheet1!K37*0.15</f>
        <v>48.15</v>
      </c>
      <c r="D37" s="2">
        <f>[1]Sheet1!K37*0.03</f>
        <v>9.629999999999999</v>
      </c>
      <c r="E37" s="2">
        <f>[1]Sheet1!P37*0.2</f>
        <v>1.6</v>
      </c>
    </row>
    <row r="38" spans="1:5">
      <c r="A38" s="1">
        <v>36</v>
      </c>
      <c r="B38" s="1" t="s">
        <v>43</v>
      </c>
      <c r="C38" s="2">
        <f>[1]Sheet1!K39*0.15</f>
        <v>716.55</v>
      </c>
      <c r="D38" s="2">
        <f>[1]Sheet1!K39*0.03</f>
        <v>143.31</v>
      </c>
      <c r="E38" s="2">
        <f>[1]Sheet1!P39*0.2</f>
        <v>17.8</v>
      </c>
    </row>
    <row r="39" spans="1:5">
      <c r="A39" s="1">
        <v>37</v>
      </c>
      <c r="B39" s="1" t="s">
        <v>37</v>
      </c>
      <c r="C39" s="2">
        <f>[1]Sheet1!K40*0.15</f>
        <v>263.55</v>
      </c>
      <c r="D39" s="2">
        <f>[1]Sheet1!K40*0.03</f>
        <v>52.71</v>
      </c>
      <c r="E39" s="2">
        <f>[1]Sheet1!P40*0.2</f>
        <v>6</v>
      </c>
    </row>
    <row r="40" spans="1:5">
      <c r="A40" s="1">
        <v>38</v>
      </c>
      <c r="B40" s="1" t="s">
        <v>38</v>
      </c>
      <c r="C40" s="2">
        <f>[1]Sheet1!K41*0.15</f>
        <v>90.75</v>
      </c>
      <c r="D40" s="2">
        <f>[1]Sheet1!K41*0.03</f>
        <v>18.149999999999999</v>
      </c>
      <c r="E40" s="2">
        <f>[1]Sheet1!P41*0.2</f>
        <v>3.6</v>
      </c>
    </row>
    <row r="41" spans="1:5">
      <c r="A41" s="1">
        <v>39</v>
      </c>
      <c r="B41" s="3" t="s">
        <v>45</v>
      </c>
      <c r="C41" s="4">
        <v>103</v>
      </c>
      <c r="D41" s="4">
        <v>20</v>
      </c>
      <c r="E41" s="4">
        <v>6</v>
      </c>
    </row>
    <row r="42" spans="1:5">
      <c r="A42" s="1">
        <v>40</v>
      </c>
      <c r="B42" s="3" t="s">
        <v>46</v>
      </c>
      <c r="C42" s="4">
        <v>510</v>
      </c>
      <c r="D42" s="4">
        <v>102</v>
      </c>
      <c r="E42" s="4">
        <v>21</v>
      </c>
    </row>
    <row r="43" spans="1:5">
      <c r="A43" s="1">
        <v>41</v>
      </c>
      <c r="B43" s="1" t="s">
        <v>39</v>
      </c>
      <c r="C43" s="2">
        <f>[1]Sheet1!K44*0.15</f>
        <v>14.7</v>
      </c>
      <c r="D43" s="2">
        <f>[1]Sheet1!K44*0.03</f>
        <v>2.94</v>
      </c>
      <c r="E43" s="2">
        <f>[1]Sheet1!P44*0.2</f>
        <v>0.4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2015-09-11T09:01:22Z</dcterms:modified>
</cp:coreProperties>
</file>