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515" firstSheet="3" activeTab="10"/>
  </bookViews>
  <sheets>
    <sheet name="冯超" sheetId="1" r:id="rId1"/>
    <sheet name="白晓玮" sheetId="2" r:id="rId2"/>
    <sheet name="数学" sheetId="3" r:id="rId3"/>
    <sheet name="旅管" sheetId="4" r:id="rId4"/>
    <sheet name="法学院" sheetId="5" r:id="rId5"/>
    <sheet name="土建生化 " sheetId="6" r:id="rId6"/>
    <sheet name="化信远信管" sheetId="7" r:id="rId7"/>
    <sheet name="力文电新" sheetId="8" r:id="rId8"/>
    <sheet name="软水国际音乐" sheetId="9" r:id="rId9"/>
    <sheet name="Sheet10" sheetId="10" r:id="rId10"/>
    <sheet name="总表" sheetId="11" r:id="rId11"/>
  </sheets>
  <definedNames>
    <definedName name="_xlnm.Print_Titles" localSheetId="10">总表!$3:4</definedName>
  </definedNames>
  <calcPr calcId="144525"/>
</workbook>
</file>

<file path=xl/sharedStrings.xml><?xml version="1.0" encoding="utf-8"?>
<sst xmlns="http://schemas.openxmlformats.org/spreadsheetml/2006/main" count="44">
  <si>
    <r>
      <rPr>
        <b/>
        <sz val="14"/>
        <color theme="1"/>
        <rFont val="宋体"/>
        <charset val="134"/>
      </rPr>
      <t>单</t>
    </r>
    <r>
      <rPr>
        <b/>
        <sz val="14"/>
        <color theme="1"/>
        <rFont val="Calibri"/>
        <charset val="134"/>
      </rPr>
      <t xml:space="preserve">  </t>
    </r>
    <r>
      <rPr>
        <b/>
        <sz val="14"/>
        <color theme="1"/>
        <rFont val="宋体"/>
        <charset val="134"/>
      </rPr>
      <t>位</t>
    </r>
  </si>
  <si>
    <t>管理水平</t>
  </si>
  <si>
    <t>服务态度</t>
  </si>
  <si>
    <t>办事效率</t>
  </si>
  <si>
    <t>党风廉政</t>
  </si>
  <si>
    <t>满意</t>
  </si>
  <si>
    <t>基本满意</t>
  </si>
  <si>
    <t>不满意</t>
  </si>
  <si>
    <t>党委办公室</t>
  </si>
  <si>
    <t>组织部</t>
  </si>
  <si>
    <t>宣传部</t>
  </si>
  <si>
    <t>统战部</t>
  </si>
  <si>
    <t>纪委（监察处）</t>
  </si>
  <si>
    <t>工会</t>
  </si>
  <si>
    <t>团委</t>
  </si>
  <si>
    <t>校长办公室</t>
  </si>
  <si>
    <t>发展规划处</t>
  </si>
  <si>
    <t>学术学位委员会办公室</t>
  </si>
  <si>
    <t>学科与重点建设处</t>
  </si>
  <si>
    <t>人事处</t>
  </si>
  <si>
    <t>高层次人才工作办公室</t>
  </si>
  <si>
    <t>教务处</t>
  </si>
  <si>
    <t>学生处（学工部）</t>
  </si>
  <si>
    <t>研究生院（研工部）</t>
  </si>
  <si>
    <t>科学与技术研究院</t>
  </si>
  <si>
    <t>哲学社会科学研究院</t>
  </si>
  <si>
    <t>产业开发与科技合作院</t>
  </si>
  <si>
    <t>国际交流与合作处</t>
  </si>
  <si>
    <t>财务处</t>
  </si>
  <si>
    <t>审计处</t>
  </si>
  <si>
    <t>后勤管理处</t>
  </si>
  <si>
    <t>国有资产管理处</t>
  </si>
  <si>
    <t>对外联络办公室</t>
  </si>
  <si>
    <t>招生办公室</t>
  </si>
  <si>
    <t>大学生就业创业指导服务中心</t>
  </si>
  <si>
    <t>南校区综合管理中心</t>
  </si>
  <si>
    <t>北校区综合管理中心</t>
  </si>
  <si>
    <t>东校区综合管理中心</t>
  </si>
  <si>
    <t>单  位</t>
  </si>
  <si>
    <t>附件1</t>
  </si>
  <si>
    <t>2015年度机关工作作风“满意度”评议票数汇总表</t>
  </si>
  <si>
    <t>单项分数</t>
  </si>
  <si>
    <t>合计</t>
  </si>
  <si>
    <t>注：此次机关工作作风“满意度”评议共发放评议表498份，实际回收474份有效评议。表格中数字为评议票数。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</si>
</sst>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</numFmts>
  <fonts count="3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</font>
    <font>
      <b/>
      <sz val="14"/>
      <color theme="1"/>
      <name val="宋体"/>
      <charset val="134"/>
    </font>
    <font>
      <b/>
      <sz val="10.5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Calibri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.5"/>
      <color theme="1"/>
      <name val="Calibri"/>
      <charset val="134"/>
    </font>
    <font>
      <b/>
      <sz val="14"/>
      <name val="宋体"/>
      <charset val="134"/>
    </font>
    <font>
      <sz val="10.5"/>
      <name val="宋体"/>
      <charset val="134"/>
    </font>
    <font>
      <b/>
      <sz val="10.5"/>
      <name val="宋体"/>
      <charset val="134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4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1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17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32" fillId="9" borderId="16" applyNumberFormat="0" applyAlignment="0" applyProtection="0">
      <alignment vertical="center"/>
    </xf>
    <xf numFmtId="0" fontId="34" fillId="30" borderId="1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176" fontId="9" fillId="0" borderId="0" xfId="0" applyNumberFormat="1" applyFont="1">
      <alignment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topLeftCell="A24" workbookViewId="0">
      <selection activeCell="M32" sqref="M32"/>
    </sheetView>
  </sheetViews>
  <sheetFormatPr defaultColWidth="9" defaultRowHeight="13.5"/>
  <sheetData>
    <row r="1" ht="19.5" spans="1:13">
      <c r="A1" s="24" t="s">
        <v>0</v>
      </c>
      <c r="B1" s="25" t="s">
        <v>1</v>
      </c>
      <c r="C1" s="26"/>
      <c r="D1" s="27"/>
      <c r="E1" s="25" t="s">
        <v>2</v>
      </c>
      <c r="F1" s="26"/>
      <c r="G1" s="27"/>
      <c r="H1" s="25" t="s">
        <v>3</v>
      </c>
      <c r="I1" s="26"/>
      <c r="J1" s="27"/>
      <c r="K1" s="25" t="s">
        <v>4</v>
      </c>
      <c r="L1" s="26"/>
      <c r="M1" s="27"/>
    </row>
    <row r="2" ht="14.25" spans="1:13">
      <c r="A2" s="28"/>
      <c r="B2" s="29" t="s">
        <v>5</v>
      </c>
      <c r="C2" s="29" t="s">
        <v>6</v>
      </c>
      <c r="D2" s="29" t="s">
        <v>7</v>
      </c>
      <c r="E2" s="29" t="s">
        <v>5</v>
      </c>
      <c r="F2" s="29" t="s">
        <v>6</v>
      </c>
      <c r="G2" s="29" t="s">
        <v>7</v>
      </c>
      <c r="H2" s="29" t="s">
        <v>5</v>
      </c>
      <c r="I2" s="29" t="s">
        <v>6</v>
      </c>
      <c r="J2" s="29" t="s">
        <v>7</v>
      </c>
      <c r="K2" s="29" t="s">
        <v>5</v>
      </c>
      <c r="L2" s="29" t="s">
        <v>6</v>
      </c>
      <c r="M2" s="29" t="s">
        <v>7</v>
      </c>
    </row>
    <row r="3" ht="26.25" spans="1:13">
      <c r="A3" s="30" t="s">
        <v>8</v>
      </c>
      <c r="B3" s="31">
        <v>40</v>
      </c>
      <c r="C3" s="31">
        <v>7</v>
      </c>
      <c r="D3" s="31"/>
      <c r="E3" s="31">
        <v>41</v>
      </c>
      <c r="F3" s="31">
        <v>6</v>
      </c>
      <c r="G3" s="31"/>
      <c r="H3" s="31">
        <v>38</v>
      </c>
      <c r="I3" s="31">
        <v>9</v>
      </c>
      <c r="J3" s="31"/>
      <c r="K3" s="31">
        <v>40</v>
      </c>
      <c r="L3" s="31">
        <v>7</v>
      </c>
      <c r="M3" s="31"/>
    </row>
    <row r="4" ht="15" spans="1:13">
      <c r="A4" s="32" t="s">
        <v>9</v>
      </c>
      <c r="B4" s="31">
        <v>41</v>
      </c>
      <c r="C4" s="31">
        <v>7</v>
      </c>
      <c r="D4" s="31"/>
      <c r="E4" s="31">
        <v>41</v>
      </c>
      <c r="F4" s="31">
        <v>7</v>
      </c>
      <c r="G4" s="31"/>
      <c r="H4" s="31">
        <v>38</v>
      </c>
      <c r="I4" s="31">
        <v>10</v>
      </c>
      <c r="J4" s="31"/>
      <c r="K4" s="31">
        <v>40</v>
      </c>
      <c r="L4" s="31">
        <v>8</v>
      </c>
      <c r="M4" s="31"/>
    </row>
    <row r="5" ht="15" spans="1:13">
      <c r="A5" s="32" t="s">
        <v>10</v>
      </c>
      <c r="B5" s="31">
        <v>41</v>
      </c>
      <c r="C5" s="31">
        <v>6</v>
      </c>
      <c r="D5" s="31"/>
      <c r="E5" s="31">
        <v>40</v>
      </c>
      <c r="F5" s="31">
        <v>7</v>
      </c>
      <c r="G5" s="31"/>
      <c r="H5" s="31">
        <v>38</v>
      </c>
      <c r="I5" s="31">
        <v>9</v>
      </c>
      <c r="J5" s="31"/>
      <c r="K5" s="31">
        <v>40</v>
      </c>
      <c r="L5" s="31">
        <v>7</v>
      </c>
      <c r="M5" s="31"/>
    </row>
    <row r="6" ht="15" spans="1:13">
      <c r="A6" s="32" t="s">
        <v>11</v>
      </c>
      <c r="B6" s="31">
        <v>40</v>
      </c>
      <c r="C6" s="31">
        <v>7</v>
      </c>
      <c r="D6" s="31"/>
      <c r="E6" s="31">
        <v>40</v>
      </c>
      <c r="F6" s="31">
        <v>7</v>
      </c>
      <c r="G6" s="31"/>
      <c r="H6" s="31">
        <v>38</v>
      </c>
      <c r="I6" s="31">
        <v>9</v>
      </c>
      <c r="J6" s="31"/>
      <c r="K6" s="31">
        <v>40</v>
      </c>
      <c r="L6" s="31">
        <v>7</v>
      </c>
      <c r="M6" s="31"/>
    </row>
    <row r="7" ht="26.25" spans="1:13">
      <c r="A7" s="32" t="s">
        <v>12</v>
      </c>
      <c r="B7" s="31">
        <v>40</v>
      </c>
      <c r="C7" s="31">
        <v>7</v>
      </c>
      <c r="D7" s="31"/>
      <c r="E7" s="31">
        <v>42</v>
      </c>
      <c r="F7" s="31">
        <v>5</v>
      </c>
      <c r="G7" s="31"/>
      <c r="H7" s="31">
        <v>38</v>
      </c>
      <c r="I7" s="31">
        <v>9</v>
      </c>
      <c r="J7" s="31"/>
      <c r="K7" s="31">
        <v>40</v>
      </c>
      <c r="L7" s="31">
        <v>7</v>
      </c>
      <c r="M7" s="31"/>
    </row>
    <row r="8" ht="15" spans="1:13">
      <c r="A8" s="32" t="s">
        <v>13</v>
      </c>
      <c r="B8" s="31">
        <v>40</v>
      </c>
      <c r="C8" s="31">
        <v>7</v>
      </c>
      <c r="D8" s="31"/>
      <c r="E8" s="31">
        <v>42</v>
      </c>
      <c r="F8" s="31">
        <v>5</v>
      </c>
      <c r="G8" s="31"/>
      <c r="H8" s="31">
        <v>38</v>
      </c>
      <c r="I8" s="31">
        <v>9</v>
      </c>
      <c r="J8" s="31"/>
      <c r="K8" s="31">
        <v>40</v>
      </c>
      <c r="L8" s="31">
        <v>7</v>
      </c>
      <c r="M8" s="31"/>
    </row>
    <row r="9" ht="15" spans="1:13">
      <c r="A9" s="32" t="s">
        <v>14</v>
      </c>
      <c r="B9" s="31">
        <v>41</v>
      </c>
      <c r="C9" s="31">
        <v>6</v>
      </c>
      <c r="D9" s="31"/>
      <c r="E9" s="31">
        <v>42</v>
      </c>
      <c r="F9" s="31">
        <v>5</v>
      </c>
      <c r="G9" s="31"/>
      <c r="H9" s="31">
        <v>39</v>
      </c>
      <c r="I9" s="31">
        <v>8</v>
      </c>
      <c r="J9" s="31"/>
      <c r="K9" s="31">
        <v>41</v>
      </c>
      <c r="L9" s="31">
        <v>6</v>
      </c>
      <c r="M9" s="31"/>
    </row>
    <row r="10" ht="26.25" spans="1:13">
      <c r="A10" s="32" t="s">
        <v>15</v>
      </c>
      <c r="B10" s="31">
        <v>41</v>
      </c>
      <c r="C10" s="31">
        <v>6</v>
      </c>
      <c r="D10" s="31"/>
      <c r="E10" s="31">
        <v>41</v>
      </c>
      <c r="F10" s="31">
        <v>6</v>
      </c>
      <c r="G10" s="31"/>
      <c r="H10" s="31">
        <v>39</v>
      </c>
      <c r="I10" s="31">
        <v>8</v>
      </c>
      <c r="J10" s="31"/>
      <c r="K10" s="31">
        <v>41</v>
      </c>
      <c r="L10" s="31">
        <v>6</v>
      </c>
      <c r="M10" s="31"/>
    </row>
    <row r="11" ht="26.25" spans="1:13">
      <c r="A11" s="32" t="s">
        <v>16</v>
      </c>
      <c r="B11" s="31">
        <v>36</v>
      </c>
      <c r="C11" s="31">
        <v>11</v>
      </c>
      <c r="D11" s="31"/>
      <c r="E11" s="31">
        <v>36</v>
      </c>
      <c r="F11" s="31">
        <v>11</v>
      </c>
      <c r="G11" s="31"/>
      <c r="H11" s="31">
        <v>36</v>
      </c>
      <c r="I11" s="31">
        <v>11</v>
      </c>
      <c r="J11" s="31"/>
      <c r="K11" s="31">
        <v>39</v>
      </c>
      <c r="L11" s="31">
        <v>8</v>
      </c>
      <c r="M11" s="31"/>
    </row>
    <row r="12" ht="39" spans="1:13">
      <c r="A12" s="32" t="s">
        <v>17</v>
      </c>
      <c r="B12" s="31">
        <v>37</v>
      </c>
      <c r="C12" s="31">
        <v>10</v>
      </c>
      <c r="D12" s="31"/>
      <c r="E12" s="31">
        <v>37</v>
      </c>
      <c r="F12" s="31">
        <v>10</v>
      </c>
      <c r="G12" s="31"/>
      <c r="H12" s="31">
        <v>36</v>
      </c>
      <c r="I12" s="31">
        <v>11</v>
      </c>
      <c r="J12" s="31"/>
      <c r="K12" s="31">
        <v>41</v>
      </c>
      <c r="L12" s="31">
        <v>6</v>
      </c>
      <c r="M12" s="31"/>
    </row>
    <row r="13" ht="26.25" spans="1:13">
      <c r="A13" s="32" t="s">
        <v>18</v>
      </c>
      <c r="B13" s="31">
        <v>37</v>
      </c>
      <c r="C13" s="31">
        <v>11</v>
      </c>
      <c r="D13" s="31"/>
      <c r="E13" s="31">
        <v>38</v>
      </c>
      <c r="F13" s="31">
        <v>10</v>
      </c>
      <c r="G13" s="31"/>
      <c r="H13" s="31">
        <v>33</v>
      </c>
      <c r="I13" s="31">
        <v>10</v>
      </c>
      <c r="J13" s="31"/>
      <c r="K13" s="31">
        <v>40</v>
      </c>
      <c r="L13" s="31">
        <v>7</v>
      </c>
      <c r="M13" s="31"/>
    </row>
    <row r="14" ht="15" spans="1:13">
      <c r="A14" s="32" t="s">
        <v>19</v>
      </c>
      <c r="B14" s="31">
        <v>35</v>
      </c>
      <c r="C14" s="31">
        <v>10</v>
      </c>
      <c r="D14" s="31">
        <v>2</v>
      </c>
      <c r="E14" s="31">
        <v>34</v>
      </c>
      <c r="F14" s="31">
        <v>10</v>
      </c>
      <c r="G14" s="31">
        <v>3</v>
      </c>
      <c r="H14" s="31">
        <v>34</v>
      </c>
      <c r="I14" s="31">
        <v>11</v>
      </c>
      <c r="J14" s="31">
        <v>2</v>
      </c>
      <c r="K14" s="31">
        <v>38</v>
      </c>
      <c r="L14" s="31">
        <v>9</v>
      </c>
      <c r="M14" s="31"/>
    </row>
    <row r="15" ht="39" spans="1:13">
      <c r="A15" s="32" t="s">
        <v>20</v>
      </c>
      <c r="B15" s="31">
        <v>37</v>
      </c>
      <c r="C15" s="31">
        <v>10</v>
      </c>
      <c r="D15" s="31"/>
      <c r="E15" s="31">
        <v>40</v>
      </c>
      <c r="F15" s="31">
        <v>7</v>
      </c>
      <c r="G15" s="31"/>
      <c r="H15" s="31">
        <v>36</v>
      </c>
      <c r="I15" s="31">
        <v>11</v>
      </c>
      <c r="J15" s="31"/>
      <c r="K15" s="31">
        <v>40</v>
      </c>
      <c r="L15" s="31">
        <v>7</v>
      </c>
      <c r="M15" s="31"/>
    </row>
    <row r="16" ht="15" spans="1:13">
      <c r="A16" s="32" t="s">
        <v>21</v>
      </c>
      <c r="B16" s="31">
        <v>33</v>
      </c>
      <c r="C16" s="31">
        <v>9</v>
      </c>
      <c r="D16" s="31">
        <v>5</v>
      </c>
      <c r="E16" s="31">
        <v>33</v>
      </c>
      <c r="F16" s="31">
        <v>9</v>
      </c>
      <c r="G16" s="31"/>
      <c r="H16" s="31">
        <v>30</v>
      </c>
      <c r="I16" s="31">
        <v>10</v>
      </c>
      <c r="J16" s="31">
        <v>7</v>
      </c>
      <c r="K16" s="31">
        <v>40</v>
      </c>
      <c r="L16" s="31">
        <v>7</v>
      </c>
      <c r="M16" s="31"/>
    </row>
    <row r="17" ht="39" spans="1:13">
      <c r="A17" s="32" t="s">
        <v>22</v>
      </c>
      <c r="B17" s="31">
        <v>39</v>
      </c>
      <c r="C17" s="31">
        <v>8</v>
      </c>
      <c r="D17" s="31"/>
      <c r="E17" s="31">
        <v>41</v>
      </c>
      <c r="F17" s="31">
        <v>6</v>
      </c>
      <c r="G17" s="31">
        <v>5</v>
      </c>
      <c r="H17" s="31">
        <v>38</v>
      </c>
      <c r="I17" s="31">
        <v>10</v>
      </c>
      <c r="J17" s="31">
        <v>1</v>
      </c>
      <c r="K17" s="31">
        <v>40</v>
      </c>
      <c r="L17" s="31">
        <v>7</v>
      </c>
      <c r="M17" s="31"/>
    </row>
    <row r="18" ht="39" spans="1:13">
      <c r="A18" s="32" t="s">
        <v>23</v>
      </c>
      <c r="B18" s="31">
        <v>34</v>
      </c>
      <c r="C18" s="31">
        <v>14</v>
      </c>
      <c r="D18" s="31"/>
      <c r="E18" s="31">
        <v>37</v>
      </c>
      <c r="F18" s="31">
        <v>11</v>
      </c>
      <c r="G18" s="31"/>
      <c r="H18" s="31">
        <v>32</v>
      </c>
      <c r="I18" s="31">
        <v>15</v>
      </c>
      <c r="J18" s="31">
        <v>1</v>
      </c>
      <c r="K18" s="31">
        <v>41</v>
      </c>
      <c r="L18" s="31">
        <v>7</v>
      </c>
      <c r="M18" s="31"/>
    </row>
    <row r="19" ht="26.25" spans="1:13">
      <c r="A19" s="32" t="s">
        <v>24</v>
      </c>
      <c r="B19" s="31">
        <v>42</v>
      </c>
      <c r="C19" s="31">
        <v>8</v>
      </c>
      <c r="D19" s="31"/>
      <c r="E19" s="31">
        <v>32</v>
      </c>
      <c r="F19" s="31">
        <v>8</v>
      </c>
      <c r="G19" s="31"/>
      <c r="H19" s="31">
        <v>38</v>
      </c>
      <c r="I19" s="31">
        <v>12</v>
      </c>
      <c r="J19" s="31"/>
      <c r="K19" s="31">
        <v>43</v>
      </c>
      <c r="L19" s="31">
        <v>6</v>
      </c>
      <c r="M19" s="31"/>
    </row>
    <row r="20" ht="39" spans="1:13">
      <c r="A20" s="32" t="s">
        <v>25</v>
      </c>
      <c r="B20" s="31">
        <v>39</v>
      </c>
      <c r="C20" s="31">
        <v>9</v>
      </c>
      <c r="D20" s="31"/>
      <c r="E20" s="31">
        <v>38</v>
      </c>
      <c r="F20" s="31">
        <v>9</v>
      </c>
      <c r="G20" s="31"/>
      <c r="H20" s="31">
        <v>38</v>
      </c>
      <c r="I20" s="31">
        <v>10</v>
      </c>
      <c r="J20" s="31"/>
      <c r="K20" s="31">
        <v>41</v>
      </c>
      <c r="L20" s="31">
        <v>6</v>
      </c>
      <c r="M20" s="31"/>
    </row>
    <row r="21" ht="39" spans="1:13">
      <c r="A21" s="32" t="s">
        <v>26</v>
      </c>
      <c r="B21" s="31">
        <v>38</v>
      </c>
      <c r="C21" s="31">
        <v>9</v>
      </c>
      <c r="D21" s="31"/>
      <c r="E21" s="31">
        <v>37</v>
      </c>
      <c r="F21" s="31">
        <v>10</v>
      </c>
      <c r="G21" s="31"/>
      <c r="H21" s="31">
        <v>33</v>
      </c>
      <c r="I21" s="31">
        <v>14</v>
      </c>
      <c r="J21" s="31"/>
      <c r="K21" s="31">
        <v>41</v>
      </c>
      <c r="L21" s="31">
        <v>6</v>
      </c>
      <c r="M21" s="31"/>
    </row>
    <row r="22" ht="26.25" spans="1:13">
      <c r="A22" s="32" t="s">
        <v>27</v>
      </c>
      <c r="B22" s="31">
        <v>40</v>
      </c>
      <c r="C22" s="31">
        <v>8</v>
      </c>
      <c r="D22" s="31"/>
      <c r="E22" s="31">
        <v>39</v>
      </c>
      <c r="F22" s="31">
        <v>9</v>
      </c>
      <c r="G22" s="31"/>
      <c r="H22" s="31">
        <v>35</v>
      </c>
      <c r="I22" s="31">
        <v>13</v>
      </c>
      <c r="J22" s="31"/>
      <c r="K22" s="31">
        <v>41</v>
      </c>
      <c r="L22" s="31">
        <v>7</v>
      </c>
      <c r="M22" s="31"/>
    </row>
    <row r="23" ht="15" spans="1:13">
      <c r="A23" s="32" t="s">
        <v>28</v>
      </c>
      <c r="B23" s="31">
        <v>36</v>
      </c>
      <c r="C23" s="31">
        <v>10</v>
      </c>
      <c r="D23" s="31">
        <v>2</v>
      </c>
      <c r="E23" s="31">
        <v>35</v>
      </c>
      <c r="F23" s="31">
        <v>10</v>
      </c>
      <c r="G23" s="31">
        <v>3</v>
      </c>
      <c r="H23" s="31">
        <v>28</v>
      </c>
      <c r="I23" s="31">
        <v>16</v>
      </c>
      <c r="J23" s="31">
        <v>3</v>
      </c>
      <c r="K23" s="31">
        <v>40</v>
      </c>
      <c r="L23" s="31">
        <v>8</v>
      </c>
      <c r="M23" s="31"/>
    </row>
    <row r="24" ht="15" spans="1:13">
      <c r="A24" s="32" t="s">
        <v>29</v>
      </c>
      <c r="B24" s="31">
        <v>39</v>
      </c>
      <c r="C24" s="31">
        <v>9</v>
      </c>
      <c r="D24" s="31"/>
      <c r="E24" s="31">
        <v>40</v>
      </c>
      <c r="F24" s="31">
        <v>8</v>
      </c>
      <c r="G24" s="31"/>
      <c r="H24" s="31">
        <v>37</v>
      </c>
      <c r="I24" s="31">
        <v>11</v>
      </c>
      <c r="J24" s="31"/>
      <c r="K24" s="31">
        <v>40</v>
      </c>
      <c r="L24" s="31">
        <v>8</v>
      </c>
      <c r="M24" s="31"/>
    </row>
    <row r="25" ht="26.25" spans="1:13">
      <c r="A25" s="32" t="s">
        <v>30</v>
      </c>
      <c r="B25" s="31">
        <v>30</v>
      </c>
      <c r="C25" s="31">
        <v>17</v>
      </c>
      <c r="D25" s="31">
        <v>1</v>
      </c>
      <c r="E25" s="31">
        <v>32</v>
      </c>
      <c r="F25" s="31">
        <v>16</v>
      </c>
      <c r="G25" s="31"/>
      <c r="H25" s="31">
        <v>30</v>
      </c>
      <c r="I25" s="31">
        <v>15</v>
      </c>
      <c r="J25" s="31">
        <v>3</v>
      </c>
      <c r="K25" s="31">
        <v>39</v>
      </c>
      <c r="L25" s="31">
        <v>9</v>
      </c>
      <c r="M25" s="31"/>
    </row>
    <row r="26" ht="26.25" spans="1:13">
      <c r="A26" s="32" t="s">
        <v>31</v>
      </c>
      <c r="B26" s="31">
        <v>34</v>
      </c>
      <c r="C26" s="31">
        <v>13</v>
      </c>
      <c r="D26" s="31">
        <v>1</v>
      </c>
      <c r="E26" s="31">
        <v>33</v>
      </c>
      <c r="F26" s="31">
        <v>14</v>
      </c>
      <c r="G26" s="31">
        <v>1</v>
      </c>
      <c r="H26" s="31">
        <v>33</v>
      </c>
      <c r="I26" s="31">
        <v>13</v>
      </c>
      <c r="J26" s="31">
        <v>2</v>
      </c>
      <c r="K26" s="31">
        <v>39</v>
      </c>
      <c r="L26" s="31">
        <v>9</v>
      </c>
      <c r="M26" s="31"/>
    </row>
    <row r="27" ht="26.25" spans="1:13">
      <c r="A27" s="32" t="s">
        <v>32</v>
      </c>
      <c r="B27" s="31">
        <v>36</v>
      </c>
      <c r="C27" s="31">
        <v>12</v>
      </c>
      <c r="D27" s="31"/>
      <c r="E27" s="31">
        <v>34</v>
      </c>
      <c r="F27" s="31">
        <v>13</v>
      </c>
      <c r="G27" s="31"/>
      <c r="H27" s="31">
        <v>35</v>
      </c>
      <c r="I27" s="31">
        <v>12</v>
      </c>
      <c r="J27" s="31"/>
      <c r="K27" s="31">
        <v>38</v>
      </c>
      <c r="L27" s="31">
        <v>9</v>
      </c>
      <c r="M27" s="31"/>
    </row>
    <row r="28" ht="26.25" spans="1:13">
      <c r="A28" s="32" t="s">
        <v>33</v>
      </c>
      <c r="B28" s="31">
        <v>35</v>
      </c>
      <c r="C28" s="31">
        <v>12</v>
      </c>
      <c r="D28" s="31">
        <v>1</v>
      </c>
      <c r="E28" s="31">
        <v>36</v>
      </c>
      <c r="F28" s="31">
        <v>11</v>
      </c>
      <c r="G28" s="31">
        <v>1</v>
      </c>
      <c r="H28" s="31">
        <v>35</v>
      </c>
      <c r="I28" s="31">
        <v>13</v>
      </c>
      <c r="J28" s="31"/>
      <c r="K28" s="31">
        <v>39</v>
      </c>
      <c r="L28" s="31">
        <v>9</v>
      </c>
      <c r="M28" s="31"/>
    </row>
    <row r="29" ht="51.75" spans="1:13">
      <c r="A29" s="32" t="s">
        <v>34</v>
      </c>
      <c r="B29" s="31">
        <v>36</v>
      </c>
      <c r="C29" s="31">
        <v>12</v>
      </c>
      <c r="D29" s="31"/>
      <c r="E29" s="31">
        <v>35</v>
      </c>
      <c r="F29" s="31">
        <v>13</v>
      </c>
      <c r="G29" s="31"/>
      <c r="H29" s="31">
        <v>37</v>
      </c>
      <c r="I29" s="31">
        <v>11</v>
      </c>
      <c r="J29" s="31"/>
      <c r="K29" s="31">
        <v>39</v>
      </c>
      <c r="L29" s="31">
        <v>9</v>
      </c>
      <c r="M29" s="31"/>
    </row>
    <row r="30" ht="39" spans="1:13">
      <c r="A30" s="32" t="s">
        <v>35</v>
      </c>
      <c r="B30" s="31">
        <v>34</v>
      </c>
      <c r="C30" s="31">
        <v>13</v>
      </c>
      <c r="D30" s="31">
        <v>1</v>
      </c>
      <c r="E30" s="31">
        <v>32</v>
      </c>
      <c r="F30" s="31">
        <v>16</v>
      </c>
      <c r="G30" s="31"/>
      <c r="H30" s="31">
        <v>34</v>
      </c>
      <c r="I30" s="31">
        <v>14</v>
      </c>
      <c r="J30" s="31"/>
      <c r="K30" s="31">
        <v>38</v>
      </c>
      <c r="L30" s="31">
        <v>10</v>
      </c>
      <c r="M30" s="31"/>
    </row>
    <row r="31" ht="39" spans="1:13">
      <c r="A31" s="32" t="s">
        <v>36</v>
      </c>
      <c r="B31" s="31">
        <v>34</v>
      </c>
      <c r="C31" s="31">
        <v>12</v>
      </c>
      <c r="D31" s="31">
        <v>1</v>
      </c>
      <c r="E31" s="31">
        <v>32</v>
      </c>
      <c r="F31" s="31">
        <v>15</v>
      </c>
      <c r="G31" s="31"/>
      <c r="H31" s="31">
        <v>32</v>
      </c>
      <c r="I31" s="31">
        <v>15</v>
      </c>
      <c r="J31" s="31"/>
      <c r="K31" s="31">
        <v>37</v>
      </c>
      <c r="L31" s="31">
        <v>10</v>
      </c>
      <c r="M31" s="31"/>
    </row>
    <row r="32" ht="39" spans="1:13">
      <c r="A32" s="32" t="s">
        <v>37</v>
      </c>
      <c r="B32" s="31">
        <v>32</v>
      </c>
      <c r="C32" s="31">
        <v>13</v>
      </c>
      <c r="D32" s="31">
        <v>2</v>
      </c>
      <c r="E32" s="31">
        <v>31</v>
      </c>
      <c r="F32" s="31">
        <v>14</v>
      </c>
      <c r="G32" s="31">
        <v>2</v>
      </c>
      <c r="H32" s="31">
        <v>31</v>
      </c>
      <c r="I32" s="31">
        <v>14</v>
      </c>
      <c r="J32" s="31">
        <v>2</v>
      </c>
      <c r="K32" s="31">
        <v>37</v>
      </c>
      <c r="L32" s="31">
        <v>10</v>
      </c>
      <c r="M32" s="31"/>
    </row>
  </sheetData>
  <mergeCells count="5">
    <mergeCell ref="B1:D1"/>
    <mergeCell ref="E1:G1"/>
    <mergeCell ref="H1:J1"/>
    <mergeCell ref="K1:M1"/>
    <mergeCell ref="A1:A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workbookViewId="0">
      <selection activeCell="C30" sqref="C30"/>
    </sheetView>
  </sheetViews>
  <sheetFormatPr defaultColWidth="9" defaultRowHeight="13.5"/>
  <sheetData>
    <row r="1" ht="19.5" spans="1:13">
      <c r="A1" s="24" t="s">
        <v>0</v>
      </c>
      <c r="B1" s="25" t="s">
        <v>1</v>
      </c>
      <c r="C1" s="26"/>
      <c r="D1" s="27"/>
      <c r="E1" s="25" t="s">
        <v>2</v>
      </c>
      <c r="F1" s="26"/>
      <c r="G1" s="27"/>
      <c r="H1" s="25" t="s">
        <v>3</v>
      </c>
      <c r="I1" s="26"/>
      <c r="J1" s="27"/>
      <c r="K1" s="25" t="s">
        <v>4</v>
      </c>
      <c r="L1" s="26"/>
      <c r="M1" s="27"/>
    </row>
    <row r="2" ht="14.25" spans="1:13">
      <c r="A2" s="28"/>
      <c r="B2" s="29" t="s">
        <v>5</v>
      </c>
      <c r="C2" s="29" t="s">
        <v>6</v>
      </c>
      <c r="D2" s="29" t="s">
        <v>7</v>
      </c>
      <c r="E2" s="29" t="s">
        <v>5</v>
      </c>
      <c r="F2" s="29" t="s">
        <v>6</v>
      </c>
      <c r="G2" s="29" t="s">
        <v>7</v>
      </c>
      <c r="H2" s="29" t="s">
        <v>5</v>
      </c>
      <c r="I2" s="29" t="s">
        <v>6</v>
      </c>
      <c r="J2" s="29" t="s">
        <v>7</v>
      </c>
      <c r="K2" s="29" t="s">
        <v>5</v>
      </c>
      <c r="L2" s="29" t="s">
        <v>6</v>
      </c>
      <c r="M2" s="29" t="s">
        <v>7</v>
      </c>
    </row>
    <row r="3" ht="26.25" spans="1:13">
      <c r="A3" s="30" t="s">
        <v>8</v>
      </c>
      <c r="B3" s="31">
        <v>34</v>
      </c>
      <c r="C3" s="31">
        <v>12</v>
      </c>
      <c r="D3" s="31"/>
      <c r="E3" s="31">
        <v>33</v>
      </c>
      <c r="F3" s="31">
        <v>14</v>
      </c>
      <c r="G3" s="31"/>
      <c r="H3" s="31">
        <v>33</v>
      </c>
      <c r="I3" s="31">
        <v>12</v>
      </c>
      <c r="J3" s="31"/>
      <c r="K3" s="31">
        <v>34</v>
      </c>
      <c r="L3" s="31">
        <v>12</v>
      </c>
      <c r="M3" s="31"/>
    </row>
    <row r="4" ht="15" spans="1:13">
      <c r="A4" s="32" t="s">
        <v>9</v>
      </c>
      <c r="B4" s="31">
        <v>31</v>
      </c>
      <c r="C4" s="31">
        <v>14</v>
      </c>
      <c r="D4" s="31">
        <v>1</v>
      </c>
      <c r="E4" s="31">
        <v>30</v>
      </c>
      <c r="F4" s="31">
        <v>13</v>
      </c>
      <c r="G4" s="31">
        <v>3</v>
      </c>
      <c r="H4" s="31">
        <v>30</v>
      </c>
      <c r="I4" s="31">
        <v>13</v>
      </c>
      <c r="J4" s="31">
        <v>3</v>
      </c>
      <c r="K4" s="31">
        <v>31</v>
      </c>
      <c r="L4" s="31">
        <v>13</v>
      </c>
      <c r="M4" s="31"/>
    </row>
    <row r="5" ht="15" spans="1:13">
      <c r="A5" s="32" t="s">
        <v>10</v>
      </c>
      <c r="B5" s="31">
        <v>33</v>
      </c>
      <c r="C5" s="31">
        <v>14</v>
      </c>
      <c r="D5" s="31"/>
      <c r="E5" s="31">
        <v>33</v>
      </c>
      <c r="F5" s="31">
        <v>13</v>
      </c>
      <c r="G5" s="31"/>
      <c r="H5" s="31">
        <v>32</v>
      </c>
      <c r="I5" s="31">
        <v>14</v>
      </c>
      <c r="J5" s="31"/>
      <c r="K5" s="31">
        <v>34</v>
      </c>
      <c r="L5" s="31">
        <v>12</v>
      </c>
      <c r="M5" s="31"/>
    </row>
    <row r="6" ht="15" spans="1:13">
      <c r="A6" s="32" t="s">
        <v>11</v>
      </c>
      <c r="B6" s="31">
        <v>31</v>
      </c>
      <c r="C6" s="31">
        <v>15</v>
      </c>
      <c r="D6" s="31"/>
      <c r="E6" s="31">
        <v>33</v>
      </c>
      <c r="F6" s="31">
        <v>13</v>
      </c>
      <c r="G6" s="31"/>
      <c r="H6" s="31">
        <v>33</v>
      </c>
      <c r="I6" s="31">
        <v>13</v>
      </c>
      <c r="J6" s="31"/>
      <c r="K6" s="31">
        <v>35</v>
      </c>
      <c r="L6" s="31">
        <v>11</v>
      </c>
      <c r="M6" s="31"/>
    </row>
    <row r="7" ht="26.25" spans="1:13">
      <c r="A7" s="32" t="s">
        <v>12</v>
      </c>
      <c r="B7" s="31">
        <v>31</v>
      </c>
      <c r="C7" s="31">
        <v>15</v>
      </c>
      <c r="D7" s="31"/>
      <c r="E7" s="31">
        <v>33</v>
      </c>
      <c r="F7" s="31">
        <v>13</v>
      </c>
      <c r="G7" s="31"/>
      <c r="H7" s="31">
        <v>33</v>
      </c>
      <c r="I7" s="31">
        <v>13</v>
      </c>
      <c r="J7" s="31"/>
      <c r="K7" s="31">
        <v>35</v>
      </c>
      <c r="L7" s="31">
        <v>11</v>
      </c>
      <c r="M7" s="31"/>
    </row>
    <row r="8" ht="15" spans="1:13">
      <c r="A8" s="32" t="s">
        <v>13</v>
      </c>
      <c r="B8" s="31">
        <v>34</v>
      </c>
      <c r="C8" s="31">
        <v>11</v>
      </c>
      <c r="D8" s="31">
        <v>1</v>
      </c>
      <c r="E8" s="31">
        <v>33</v>
      </c>
      <c r="F8" s="31">
        <v>12</v>
      </c>
      <c r="G8" s="31">
        <v>1</v>
      </c>
      <c r="H8" s="31">
        <v>34</v>
      </c>
      <c r="I8" s="31">
        <v>11</v>
      </c>
      <c r="J8" s="31">
        <v>1</v>
      </c>
      <c r="K8" s="31">
        <v>34</v>
      </c>
      <c r="L8" s="31">
        <v>11</v>
      </c>
      <c r="M8" s="31">
        <v>1</v>
      </c>
    </row>
    <row r="9" ht="15" spans="1:13">
      <c r="A9" s="32" t="s">
        <v>14</v>
      </c>
      <c r="B9" s="31">
        <v>32</v>
      </c>
      <c r="C9" s="31">
        <v>14</v>
      </c>
      <c r="D9" s="31">
        <v>1</v>
      </c>
      <c r="E9" s="31">
        <v>35</v>
      </c>
      <c r="F9" s="31">
        <v>11</v>
      </c>
      <c r="G9" s="31"/>
      <c r="H9" s="31">
        <v>34</v>
      </c>
      <c r="I9" s="31">
        <v>12</v>
      </c>
      <c r="J9" s="31"/>
      <c r="K9" s="31">
        <v>35</v>
      </c>
      <c r="L9" s="31">
        <v>11</v>
      </c>
      <c r="M9" s="31"/>
    </row>
    <row r="10" ht="26.25" spans="1:13">
      <c r="A10" s="32" t="s">
        <v>15</v>
      </c>
      <c r="B10" s="31">
        <v>33</v>
      </c>
      <c r="C10" s="31">
        <v>14</v>
      </c>
      <c r="D10" s="31"/>
      <c r="E10" s="31">
        <v>32</v>
      </c>
      <c r="F10" s="31">
        <v>14</v>
      </c>
      <c r="G10" s="31"/>
      <c r="H10" s="31">
        <v>31</v>
      </c>
      <c r="I10" s="31">
        <v>14</v>
      </c>
      <c r="J10" s="31">
        <v>1</v>
      </c>
      <c r="K10" s="31">
        <v>34</v>
      </c>
      <c r="L10" s="31">
        <v>12</v>
      </c>
      <c r="M10" s="31"/>
    </row>
    <row r="11" ht="26.25" spans="1:13">
      <c r="A11" s="32" t="s">
        <v>16</v>
      </c>
      <c r="B11" s="31">
        <v>27</v>
      </c>
      <c r="C11" s="31">
        <v>17</v>
      </c>
      <c r="D11" s="31">
        <v>1</v>
      </c>
      <c r="E11" s="31">
        <v>29</v>
      </c>
      <c r="F11" s="31">
        <v>16</v>
      </c>
      <c r="G11" s="31"/>
      <c r="H11" s="31">
        <v>28</v>
      </c>
      <c r="I11" s="31">
        <v>16</v>
      </c>
      <c r="J11" s="31">
        <v>1</v>
      </c>
      <c r="K11" s="31">
        <v>32</v>
      </c>
      <c r="L11" s="31">
        <v>13</v>
      </c>
      <c r="M11" s="31"/>
    </row>
    <row r="12" ht="39" spans="1:13">
      <c r="A12" s="32" t="s">
        <v>17</v>
      </c>
      <c r="B12" s="31">
        <v>29</v>
      </c>
      <c r="C12" s="31">
        <v>15</v>
      </c>
      <c r="D12" s="31"/>
      <c r="E12" s="31">
        <v>29</v>
      </c>
      <c r="F12" s="31">
        <v>15</v>
      </c>
      <c r="G12" s="31"/>
      <c r="H12" s="31">
        <v>31</v>
      </c>
      <c r="I12" s="31">
        <v>13</v>
      </c>
      <c r="J12" s="31"/>
      <c r="K12" s="31">
        <v>31</v>
      </c>
      <c r="L12" s="31">
        <v>13</v>
      </c>
      <c r="M12" s="31"/>
    </row>
    <row r="13" ht="26.25" spans="1:13">
      <c r="A13" s="32" t="s">
        <v>18</v>
      </c>
      <c r="B13" s="31">
        <v>29</v>
      </c>
      <c r="C13" s="31">
        <v>15</v>
      </c>
      <c r="D13" s="31"/>
      <c r="E13" s="31">
        <v>32</v>
      </c>
      <c r="F13" s="31">
        <v>13</v>
      </c>
      <c r="G13" s="31"/>
      <c r="H13" s="31">
        <v>30</v>
      </c>
      <c r="I13" s="31">
        <v>14</v>
      </c>
      <c r="J13" s="31"/>
      <c r="K13" s="31">
        <v>31</v>
      </c>
      <c r="L13" s="31">
        <v>13</v>
      </c>
      <c r="M13" s="31"/>
    </row>
    <row r="14" ht="15" spans="1:13">
      <c r="A14" s="32" t="s">
        <v>19</v>
      </c>
      <c r="B14" s="31">
        <v>28</v>
      </c>
      <c r="C14" s="31">
        <v>16</v>
      </c>
      <c r="D14" s="31"/>
      <c r="E14" s="31">
        <v>32</v>
      </c>
      <c r="F14" s="31">
        <v>14</v>
      </c>
      <c r="G14" s="31"/>
      <c r="H14" s="31">
        <v>29</v>
      </c>
      <c r="I14" s="31">
        <v>15</v>
      </c>
      <c r="J14" s="31"/>
      <c r="K14" s="31">
        <v>33</v>
      </c>
      <c r="L14" s="31">
        <v>12</v>
      </c>
      <c r="M14" s="31"/>
    </row>
    <row r="15" ht="39" spans="1:13">
      <c r="A15" s="32" t="s">
        <v>20</v>
      </c>
      <c r="B15" s="31">
        <v>31</v>
      </c>
      <c r="C15" s="31">
        <v>13</v>
      </c>
      <c r="D15" s="31"/>
      <c r="E15" s="31">
        <v>31</v>
      </c>
      <c r="F15" s="31">
        <v>14</v>
      </c>
      <c r="G15" s="31"/>
      <c r="H15" s="31">
        <v>29</v>
      </c>
      <c r="I15" s="31">
        <v>15</v>
      </c>
      <c r="J15" s="31"/>
      <c r="K15" s="31">
        <v>33</v>
      </c>
      <c r="L15" s="31">
        <v>12</v>
      </c>
      <c r="M15" s="31"/>
    </row>
    <row r="16" ht="15" spans="1:13">
      <c r="A16" s="32" t="s">
        <v>21</v>
      </c>
      <c r="B16" s="31">
        <v>31</v>
      </c>
      <c r="C16" s="31">
        <v>11</v>
      </c>
      <c r="D16" s="31">
        <v>4</v>
      </c>
      <c r="E16" s="31">
        <v>30</v>
      </c>
      <c r="F16" s="31">
        <v>14</v>
      </c>
      <c r="G16" s="31">
        <v>2</v>
      </c>
      <c r="H16" s="31">
        <v>30</v>
      </c>
      <c r="I16" s="31">
        <v>15</v>
      </c>
      <c r="J16" s="31">
        <v>1</v>
      </c>
      <c r="K16" s="31">
        <v>32</v>
      </c>
      <c r="L16" s="31">
        <v>14</v>
      </c>
      <c r="M16" s="31">
        <v>1</v>
      </c>
    </row>
    <row r="17" ht="39" spans="1:13">
      <c r="A17" s="32" t="s">
        <v>22</v>
      </c>
      <c r="B17" s="31">
        <v>32</v>
      </c>
      <c r="C17" s="31">
        <v>13</v>
      </c>
      <c r="D17" s="31">
        <v>1</v>
      </c>
      <c r="E17" s="31">
        <v>33</v>
      </c>
      <c r="F17" s="31">
        <v>11</v>
      </c>
      <c r="G17" s="31">
        <v>2</v>
      </c>
      <c r="H17" s="31">
        <v>33</v>
      </c>
      <c r="I17" s="31">
        <v>11</v>
      </c>
      <c r="J17" s="31">
        <v>2</v>
      </c>
      <c r="K17" s="31">
        <v>36</v>
      </c>
      <c r="L17" s="31">
        <v>7</v>
      </c>
      <c r="M17" s="31">
        <v>2</v>
      </c>
    </row>
    <row r="18" ht="39" spans="1:13">
      <c r="A18" s="32" t="s">
        <v>23</v>
      </c>
      <c r="B18" s="31">
        <v>30</v>
      </c>
      <c r="C18" s="31">
        <v>15</v>
      </c>
      <c r="D18" s="31"/>
      <c r="E18" s="31">
        <v>30</v>
      </c>
      <c r="F18" s="31">
        <v>14</v>
      </c>
      <c r="G18" s="31">
        <v>1</v>
      </c>
      <c r="H18" s="31">
        <v>31</v>
      </c>
      <c r="I18" s="31">
        <v>13</v>
      </c>
      <c r="J18" s="31">
        <v>1</v>
      </c>
      <c r="K18" s="31">
        <v>33</v>
      </c>
      <c r="L18" s="31">
        <v>13</v>
      </c>
      <c r="M18" s="31"/>
    </row>
    <row r="19" ht="26.25" spans="1:13">
      <c r="A19" s="32" t="s">
        <v>24</v>
      </c>
      <c r="B19" s="31">
        <v>31</v>
      </c>
      <c r="C19" s="31">
        <v>13</v>
      </c>
      <c r="D19" s="31">
        <v>1</v>
      </c>
      <c r="E19" s="31">
        <v>29</v>
      </c>
      <c r="F19" s="31">
        <v>15</v>
      </c>
      <c r="G19" s="31"/>
      <c r="H19" s="31">
        <v>31</v>
      </c>
      <c r="I19" s="31">
        <v>14</v>
      </c>
      <c r="J19" s="31"/>
      <c r="K19" s="31">
        <v>31</v>
      </c>
      <c r="L19" s="31">
        <v>14</v>
      </c>
      <c r="M19" s="31"/>
    </row>
    <row r="20" ht="39" spans="1:13">
      <c r="A20" s="32" t="s">
        <v>25</v>
      </c>
      <c r="B20" s="31">
        <v>28</v>
      </c>
      <c r="C20" s="31">
        <v>16</v>
      </c>
      <c r="D20" s="31"/>
      <c r="E20" s="31">
        <v>31</v>
      </c>
      <c r="F20" s="31">
        <v>14</v>
      </c>
      <c r="G20" s="31"/>
      <c r="H20" s="31">
        <v>28</v>
      </c>
      <c r="I20" s="31">
        <v>16</v>
      </c>
      <c r="J20" s="31"/>
      <c r="K20" s="31">
        <v>31</v>
      </c>
      <c r="L20" s="31">
        <v>13</v>
      </c>
      <c r="M20" s="31"/>
    </row>
    <row r="21" ht="39" spans="1:13">
      <c r="A21" s="32" t="s">
        <v>26</v>
      </c>
      <c r="B21" s="31">
        <v>25</v>
      </c>
      <c r="C21" s="31">
        <v>18</v>
      </c>
      <c r="D21" s="31">
        <v>1</v>
      </c>
      <c r="E21" s="31">
        <v>26</v>
      </c>
      <c r="F21" s="31">
        <v>17</v>
      </c>
      <c r="G21" s="31">
        <v>1</v>
      </c>
      <c r="H21" s="31">
        <v>30</v>
      </c>
      <c r="I21" s="31">
        <v>14</v>
      </c>
      <c r="J21" s="31">
        <v>1</v>
      </c>
      <c r="K21" s="31">
        <v>32</v>
      </c>
      <c r="L21" s="31">
        <v>12</v>
      </c>
      <c r="M21" s="31"/>
    </row>
    <row r="22" ht="26.25" spans="1:13">
      <c r="A22" s="32" t="s">
        <v>27</v>
      </c>
      <c r="B22" s="31">
        <v>25</v>
      </c>
      <c r="C22" s="31">
        <v>19</v>
      </c>
      <c r="D22" s="31"/>
      <c r="E22" s="31">
        <v>30</v>
      </c>
      <c r="F22" s="31">
        <v>11</v>
      </c>
      <c r="G22" s="31">
        <v>3</v>
      </c>
      <c r="H22" s="31">
        <v>28</v>
      </c>
      <c r="I22" s="31">
        <v>14</v>
      </c>
      <c r="J22" s="31">
        <v>2</v>
      </c>
      <c r="K22" s="31">
        <v>32</v>
      </c>
      <c r="L22" s="31">
        <v>12</v>
      </c>
      <c r="M22" s="31"/>
    </row>
    <row r="23" ht="15" spans="1:13">
      <c r="A23" s="32" t="s">
        <v>28</v>
      </c>
      <c r="B23" s="31">
        <v>23</v>
      </c>
      <c r="C23" s="31">
        <v>17</v>
      </c>
      <c r="D23" s="31">
        <v>6</v>
      </c>
      <c r="E23" s="31">
        <v>27</v>
      </c>
      <c r="F23" s="31">
        <v>12</v>
      </c>
      <c r="G23" s="31">
        <v>7</v>
      </c>
      <c r="H23" s="31">
        <v>24</v>
      </c>
      <c r="I23" s="31">
        <v>13</v>
      </c>
      <c r="J23" s="31">
        <v>9</v>
      </c>
      <c r="K23" s="31">
        <v>30</v>
      </c>
      <c r="L23" s="31">
        <v>12</v>
      </c>
      <c r="M23" s="31">
        <v>4</v>
      </c>
    </row>
    <row r="24" ht="15" spans="1:13">
      <c r="A24" s="32" t="s">
        <v>29</v>
      </c>
      <c r="B24" s="31">
        <v>33</v>
      </c>
      <c r="C24" s="31">
        <v>12</v>
      </c>
      <c r="D24" s="31"/>
      <c r="E24" s="31">
        <v>31</v>
      </c>
      <c r="F24" s="31">
        <v>14</v>
      </c>
      <c r="G24" s="31"/>
      <c r="H24" s="31">
        <v>30</v>
      </c>
      <c r="I24" s="31">
        <v>14</v>
      </c>
      <c r="J24" s="31">
        <v>1</v>
      </c>
      <c r="K24" s="31">
        <v>33</v>
      </c>
      <c r="L24" s="31">
        <v>12</v>
      </c>
      <c r="M24" s="31"/>
    </row>
    <row r="25" ht="26.25" spans="1:13">
      <c r="A25" s="32" t="s">
        <v>30</v>
      </c>
      <c r="B25" s="31">
        <v>27</v>
      </c>
      <c r="C25" s="31">
        <v>18</v>
      </c>
      <c r="D25" s="31"/>
      <c r="E25" s="31">
        <v>29</v>
      </c>
      <c r="F25" s="31">
        <v>16</v>
      </c>
      <c r="G25" s="31"/>
      <c r="H25" s="31">
        <v>28</v>
      </c>
      <c r="I25" s="31">
        <v>16</v>
      </c>
      <c r="J25" s="31">
        <v>1</v>
      </c>
      <c r="K25" s="31">
        <v>33</v>
      </c>
      <c r="L25" s="31">
        <v>12</v>
      </c>
      <c r="M25" s="31"/>
    </row>
    <row r="26" ht="26.25" spans="1:13">
      <c r="A26" s="32" t="s">
        <v>31</v>
      </c>
      <c r="B26" s="31">
        <v>30</v>
      </c>
      <c r="C26" s="31">
        <v>14</v>
      </c>
      <c r="D26" s="31"/>
      <c r="E26" s="31">
        <v>32</v>
      </c>
      <c r="F26" s="31">
        <v>14</v>
      </c>
      <c r="G26" s="31"/>
      <c r="H26" s="31">
        <v>31</v>
      </c>
      <c r="I26" s="31">
        <v>14</v>
      </c>
      <c r="J26" s="31"/>
      <c r="K26" s="31">
        <v>33</v>
      </c>
      <c r="L26" s="31">
        <v>12</v>
      </c>
      <c r="M26" s="31"/>
    </row>
    <row r="27" ht="26.25" spans="1:13">
      <c r="A27" s="32" t="s">
        <v>32</v>
      </c>
      <c r="B27" s="31">
        <v>31</v>
      </c>
      <c r="C27" s="31">
        <v>13</v>
      </c>
      <c r="D27" s="31"/>
      <c r="E27" s="31">
        <v>32</v>
      </c>
      <c r="F27" s="31">
        <v>12</v>
      </c>
      <c r="G27" s="31"/>
      <c r="H27" s="31">
        <v>31</v>
      </c>
      <c r="I27" s="31">
        <v>13</v>
      </c>
      <c r="J27" s="31"/>
      <c r="K27" s="31">
        <v>33</v>
      </c>
      <c r="L27" s="31">
        <v>11</v>
      </c>
      <c r="M27" s="31"/>
    </row>
    <row r="28" ht="26.25" spans="1:13">
      <c r="A28" s="32" t="s">
        <v>33</v>
      </c>
      <c r="B28" s="31">
        <v>34</v>
      </c>
      <c r="C28" s="31">
        <v>11</v>
      </c>
      <c r="D28" s="31"/>
      <c r="E28" s="31">
        <v>31</v>
      </c>
      <c r="F28" s="31">
        <v>14</v>
      </c>
      <c r="G28" s="31"/>
      <c r="H28" s="31">
        <v>33</v>
      </c>
      <c r="I28" s="31">
        <v>12</v>
      </c>
      <c r="J28" s="31"/>
      <c r="K28" s="31">
        <v>35</v>
      </c>
      <c r="L28" s="31">
        <v>10</v>
      </c>
      <c r="M28" s="31"/>
    </row>
    <row r="29" ht="51.75" spans="1:13">
      <c r="A29" s="32" t="s">
        <v>34</v>
      </c>
      <c r="B29" s="31">
        <v>28</v>
      </c>
      <c r="C29" s="31">
        <v>15</v>
      </c>
      <c r="D29" s="31">
        <v>1</v>
      </c>
      <c r="E29" s="31">
        <v>26</v>
      </c>
      <c r="F29" s="31">
        <v>17</v>
      </c>
      <c r="G29" s="31"/>
      <c r="H29" s="31">
        <v>28</v>
      </c>
      <c r="I29" s="31">
        <v>15</v>
      </c>
      <c r="J29" s="31">
        <v>1</v>
      </c>
      <c r="K29" s="31">
        <v>31</v>
      </c>
      <c r="L29" s="31">
        <v>12</v>
      </c>
      <c r="M29" s="31">
        <v>1</v>
      </c>
    </row>
    <row r="30" ht="39" spans="1:13">
      <c r="A30" s="32" t="s">
        <v>35</v>
      </c>
      <c r="B30" s="31">
        <v>27</v>
      </c>
      <c r="C30" s="31">
        <v>15</v>
      </c>
      <c r="D30" s="31"/>
      <c r="E30" s="31">
        <v>28</v>
      </c>
      <c r="F30" s="31">
        <v>13</v>
      </c>
      <c r="G30" s="31">
        <v>1</v>
      </c>
      <c r="H30" s="31">
        <v>28</v>
      </c>
      <c r="I30" s="31">
        <v>14</v>
      </c>
      <c r="J30" s="31"/>
      <c r="K30" s="31">
        <v>30</v>
      </c>
      <c r="L30" s="31">
        <v>12</v>
      </c>
      <c r="M30" s="31"/>
    </row>
    <row r="31" ht="39" spans="1:13">
      <c r="A31" s="32" t="s">
        <v>36</v>
      </c>
      <c r="B31" s="31">
        <v>28</v>
      </c>
      <c r="C31" s="31">
        <v>14</v>
      </c>
      <c r="D31" s="31"/>
      <c r="E31" s="31">
        <v>29</v>
      </c>
      <c r="F31" s="31">
        <v>13</v>
      </c>
      <c r="G31" s="31"/>
      <c r="H31" s="31">
        <v>28</v>
      </c>
      <c r="I31" s="31">
        <v>14</v>
      </c>
      <c r="J31" s="31"/>
      <c r="K31" s="31">
        <v>30</v>
      </c>
      <c r="L31" s="31">
        <v>12</v>
      </c>
      <c r="M31" s="31"/>
    </row>
    <row r="32" ht="39" spans="1:13">
      <c r="A32" s="32" t="s">
        <v>37</v>
      </c>
      <c r="B32" s="31">
        <v>29</v>
      </c>
      <c r="C32" s="31">
        <v>13</v>
      </c>
      <c r="D32" s="31">
        <v>1</v>
      </c>
      <c r="E32" s="31">
        <v>30</v>
      </c>
      <c r="F32" s="31">
        <v>13</v>
      </c>
      <c r="G32" s="31">
        <v>1</v>
      </c>
      <c r="H32" s="31">
        <v>28</v>
      </c>
      <c r="I32" s="31">
        <v>14</v>
      </c>
      <c r="J32" s="31">
        <v>1</v>
      </c>
      <c r="K32" s="31">
        <v>31</v>
      </c>
      <c r="L32" s="31">
        <v>12</v>
      </c>
      <c r="M32" s="31"/>
    </row>
  </sheetData>
  <mergeCells count="5">
    <mergeCell ref="B1:D1"/>
    <mergeCell ref="E1:G1"/>
    <mergeCell ref="H1:J1"/>
    <mergeCell ref="K1:M1"/>
    <mergeCell ref="A1:A2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workbookViewId="0">
      <selection activeCell="F5" sqref="F5"/>
    </sheetView>
  </sheetViews>
  <sheetFormatPr defaultColWidth="9" defaultRowHeight="13.5"/>
  <sheetData>
    <row r="1" ht="19.5" spans="1:13">
      <c r="A1" s="24" t="s">
        <v>0</v>
      </c>
      <c r="B1" s="25" t="s">
        <v>1</v>
      </c>
      <c r="C1" s="26"/>
      <c r="D1" s="27"/>
      <c r="E1" s="25" t="s">
        <v>2</v>
      </c>
      <c r="F1" s="26"/>
      <c r="G1" s="27"/>
      <c r="H1" s="25" t="s">
        <v>3</v>
      </c>
      <c r="I1" s="26"/>
      <c r="J1" s="27"/>
      <c r="K1" s="25" t="s">
        <v>4</v>
      </c>
      <c r="L1" s="26"/>
      <c r="M1" s="27"/>
    </row>
    <row r="2" ht="14.25" spans="1:13">
      <c r="A2" s="28"/>
      <c r="B2" s="29" t="s">
        <v>5</v>
      </c>
      <c r="C2" s="29" t="s">
        <v>6</v>
      </c>
      <c r="D2" s="29" t="s">
        <v>7</v>
      </c>
      <c r="E2" s="29" t="s">
        <v>5</v>
      </c>
      <c r="F2" s="29" t="s">
        <v>6</v>
      </c>
      <c r="G2" s="29" t="s">
        <v>7</v>
      </c>
      <c r="H2" s="29" t="s">
        <v>5</v>
      </c>
      <c r="I2" s="29" t="s">
        <v>6</v>
      </c>
      <c r="J2" s="29" t="s">
        <v>7</v>
      </c>
      <c r="K2" s="29" t="s">
        <v>5</v>
      </c>
      <c r="L2" s="29" t="s">
        <v>6</v>
      </c>
      <c r="M2" s="29" t="s">
        <v>7</v>
      </c>
    </row>
    <row r="3" ht="26.25" spans="1:13">
      <c r="A3" s="30" t="s">
        <v>8</v>
      </c>
      <c r="B3" s="31">
        <v>38</v>
      </c>
      <c r="C3" s="31">
        <v>3</v>
      </c>
      <c r="D3" s="31"/>
      <c r="E3" s="31">
        <v>40</v>
      </c>
      <c r="F3" s="31">
        <v>2</v>
      </c>
      <c r="G3" s="31"/>
      <c r="H3" s="31">
        <v>39</v>
      </c>
      <c r="I3" s="31">
        <v>5</v>
      </c>
      <c r="J3" s="31"/>
      <c r="K3" s="31">
        <v>42</v>
      </c>
      <c r="L3" s="31">
        <v>2</v>
      </c>
      <c r="M3" s="31"/>
    </row>
    <row r="4" ht="15" spans="1:13">
      <c r="A4" s="32" t="s">
        <v>9</v>
      </c>
      <c r="B4" s="31">
        <v>37</v>
      </c>
      <c r="C4" s="31">
        <v>6</v>
      </c>
      <c r="D4" s="31"/>
      <c r="E4" s="31">
        <v>38</v>
      </c>
      <c r="F4" s="31">
        <v>4</v>
      </c>
      <c r="G4" s="31"/>
      <c r="H4" s="31">
        <v>40</v>
      </c>
      <c r="I4" s="31">
        <v>2</v>
      </c>
      <c r="J4" s="31"/>
      <c r="K4" s="31">
        <v>38</v>
      </c>
      <c r="L4" s="31">
        <v>3</v>
      </c>
      <c r="M4" s="31"/>
    </row>
    <row r="5" ht="15" spans="1:13">
      <c r="A5" s="32" t="s">
        <v>10</v>
      </c>
      <c r="B5" s="31">
        <v>36</v>
      </c>
      <c r="C5" s="31">
        <v>2</v>
      </c>
      <c r="D5" s="31"/>
      <c r="E5" s="31">
        <v>38</v>
      </c>
      <c r="F5" s="31">
        <v>2</v>
      </c>
      <c r="G5" s="31"/>
      <c r="H5" s="31">
        <v>38</v>
      </c>
      <c r="I5" s="31">
        <v>4</v>
      </c>
      <c r="J5" s="31"/>
      <c r="K5" s="31">
        <v>39</v>
      </c>
      <c r="L5" s="31">
        <v>3</v>
      </c>
      <c r="M5" s="31"/>
    </row>
    <row r="6" ht="15" spans="1:13">
      <c r="A6" s="32" t="s">
        <v>11</v>
      </c>
      <c r="B6" s="31">
        <v>37</v>
      </c>
      <c r="C6" s="31">
        <v>2</v>
      </c>
      <c r="D6" s="31"/>
      <c r="E6" s="31">
        <v>32</v>
      </c>
      <c r="F6" s="31">
        <v>3</v>
      </c>
      <c r="G6" s="31"/>
      <c r="H6" s="31">
        <v>33</v>
      </c>
      <c r="I6" s="31">
        <v>4</v>
      </c>
      <c r="J6" s="31"/>
      <c r="K6" s="31">
        <v>34</v>
      </c>
      <c r="L6" s="31">
        <v>3</v>
      </c>
      <c r="M6" s="31"/>
    </row>
    <row r="7" ht="26.25" spans="1:13">
      <c r="A7" s="32" t="s">
        <v>12</v>
      </c>
      <c r="B7" s="31">
        <v>35</v>
      </c>
      <c r="C7" s="31">
        <v>4</v>
      </c>
      <c r="D7" s="31"/>
      <c r="E7" s="31">
        <v>34</v>
      </c>
      <c r="F7" s="31">
        <v>5</v>
      </c>
      <c r="G7" s="31"/>
      <c r="H7" s="31">
        <v>35</v>
      </c>
      <c r="I7" s="31">
        <v>4</v>
      </c>
      <c r="J7" s="31"/>
      <c r="K7" s="31">
        <v>35</v>
      </c>
      <c r="L7" s="31">
        <v>4</v>
      </c>
      <c r="M7" s="31"/>
    </row>
    <row r="8" ht="15" spans="1:13">
      <c r="A8" s="32" t="s">
        <v>13</v>
      </c>
      <c r="B8" s="31">
        <v>42</v>
      </c>
      <c r="C8" s="31">
        <v>3</v>
      </c>
      <c r="D8" s="31">
        <v>1</v>
      </c>
      <c r="E8" s="31">
        <v>41</v>
      </c>
      <c r="F8" s="31">
        <v>4</v>
      </c>
      <c r="G8" s="31">
        <v>1</v>
      </c>
      <c r="H8" s="31">
        <v>40</v>
      </c>
      <c r="I8" s="31">
        <v>5</v>
      </c>
      <c r="J8" s="31">
        <v>1</v>
      </c>
      <c r="K8" s="31">
        <v>40</v>
      </c>
      <c r="L8" s="31">
        <v>3</v>
      </c>
      <c r="M8" s="31">
        <v>1</v>
      </c>
    </row>
    <row r="9" ht="15" spans="1:13">
      <c r="A9" s="32" t="s">
        <v>14</v>
      </c>
      <c r="B9" s="31">
        <v>36</v>
      </c>
      <c r="C9" s="31">
        <v>4</v>
      </c>
      <c r="D9" s="31"/>
      <c r="E9" s="31">
        <v>35</v>
      </c>
      <c r="F9" s="31">
        <v>5</v>
      </c>
      <c r="G9" s="31"/>
      <c r="H9" s="31">
        <v>36</v>
      </c>
      <c r="I9" s="31">
        <v>4</v>
      </c>
      <c r="J9" s="31"/>
      <c r="K9" s="31">
        <v>34</v>
      </c>
      <c r="L9" s="31">
        <v>3</v>
      </c>
      <c r="M9" s="31"/>
    </row>
    <row r="10" ht="26.25" spans="1:13">
      <c r="A10" s="32" t="s">
        <v>15</v>
      </c>
      <c r="B10" s="31">
        <v>37</v>
      </c>
      <c r="C10" s="31">
        <v>4</v>
      </c>
      <c r="D10" s="31"/>
      <c r="E10" s="31">
        <v>40</v>
      </c>
      <c r="F10" s="31">
        <v>3</v>
      </c>
      <c r="G10" s="31"/>
      <c r="H10" s="31">
        <v>39</v>
      </c>
      <c r="I10" s="31">
        <v>2</v>
      </c>
      <c r="J10" s="31"/>
      <c r="K10" s="31">
        <v>40</v>
      </c>
      <c r="L10" s="31">
        <v>3</v>
      </c>
      <c r="M10" s="31"/>
    </row>
    <row r="11" ht="26.25" spans="1:13">
      <c r="A11" s="32" t="s">
        <v>16</v>
      </c>
      <c r="B11" s="31">
        <v>38</v>
      </c>
      <c r="C11" s="31">
        <v>3</v>
      </c>
      <c r="D11" s="31"/>
      <c r="E11" s="31">
        <v>39</v>
      </c>
      <c r="F11" s="31">
        <v>2</v>
      </c>
      <c r="G11" s="31"/>
      <c r="H11" s="31">
        <v>38</v>
      </c>
      <c r="I11" s="31">
        <v>2</v>
      </c>
      <c r="J11" s="31"/>
      <c r="K11" s="31">
        <v>39</v>
      </c>
      <c r="L11" s="31">
        <v>2</v>
      </c>
      <c r="M11" s="31"/>
    </row>
    <row r="12" ht="39" spans="1:13">
      <c r="A12" s="32" t="s">
        <v>17</v>
      </c>
      <c r="B12" s="31">
        <v>39</v>
      </c>
      <c r="C12" s="31">
        <v>2</v>
      </c>
      <c r="D12" s="31"/>
      <c r="E12" s="31">
        <v>38</v>
      </c>
      <c r="F12" s="31">
        <v>4</v>
      </c>
      <c r="G12" s="31"/>
      <c r="H12" s="31">
        <v>37</v>
      </c>
      <c r="I12" s="31">
        <v>2</v>
      </c>
      <c r="J12" s="31"/>
      <c r="K12" s="31">
        <v>38</v>
      </c>
      <c r="L12" s="31">
        <v>4</v>
      </c>
      <c r="M12" s="31"/>
    </row>
    <row r="13" ht="26.25" spans="1:13">
      <c r="A13" s="32" t="s">
        <v>18</v>
      </c>
      <c r="B13" s="31">
        <v>40</v>
      </c>
      <c r="C13" s="31">
        <v>2</v>
      </c>
      <c r="D13" s="31"/>
      <c r="E13" s="31">
        <v>36</v>
      </c>
      <c r="F13" s="31">
        <v>3</v>
      </c>
      <c r="G13" s="31"/>
      <c r="H13" s="31">
        <v>39</v>
      </c>
      <c r="I13" s="31">
        <v>4</v>
      </c>
      <c r="J13" s="31"/>
      <c r="K13" s="31">
        <v>39</v>
      </c>
      <c r="L13" s="31">
        <v>2</v>
      </c>
      <c r="M13" s="31"/>
    </row>
    <row r="14" ht="15" spans="1:13">
      <c r="A14" s="32" t="s">
        <v>19</v>
      </c>
      <c r="B14" s="31">
        <v>38</v>
      </c>
      <c r="C14" s="31">
        <v>3</v>
      </c>
      <c r="D14" s="31">
        <v>1</v>
      </c>
      <c r="E14" s="31">
        <v>36</v>
      </c>
      <c r="F14" s="31">
        <v>4</v>
      </c>
      <c r="G14" s="31">
        <v>1</v>
      </c>
      <c r="H14" s="31">
        <v>40</v>
      </c>
      <c r="I14" s="31">
        <v>3</v>
      </c>
      <c r="J14" s="31">
        <v>1</v>
      </c>
      <c r="K14" s="31">
        <v>41</v>
      </c>
      <c r="L14" s="31">
        <v>3</v>
      </c>
      <c r="M14" s="31">
        <v>1</v>
      </c>
    </row>
    <row r="15" ht="39" spans="1:13">
      <c r="A15" s="32" t="s">
        <v>20</v>
      </c>
      <c r="B15" s="31">
        <v>39</v>
      </c>
      <c r="C15" s="31">
        <v>1</v>
      </c>
      <c r="D15" s="31"/>
      <c r="E15" s="31">
        <v>37</v>
      </c>
      <c r="F15" s="31">
        <v>5</v>
      </c>
      <c r="G15" s="31"/>
      <c r="H15" s="31">
        <v>38</v>
      </c>
      <c r="I15" s="31">
        <v>2</v>
      </c>
      <c r="J15" s="31"/>
      <c r="K15" s="31">
        <v>39</v>
      </c>
      <c r="L15" s="31">
        <v>3</v>
      </c>
      <c r="M15" s="31"/>
    </row>
    <row r="16" ht="15" spans="1:13">
      <c r="A16" s="32" t="s">
        <v>21</v>
      </c>
      <c r="B16" s="31">
        <v>40</v>
      </c>
      <c r="C16" s="31">
        <v>3</v>
      </c>
      <c r="D16" s="31"/>
      <c r="E16" s="31">
        <v>40</v>
      </c>
      <c r="F16" s="31">
        <v>7</v>
      </c>
      <c r="G16" s="31"/>
      <c r="H16" s="31">
        <v>39</v>
      </c>
      <c r="I16" s="31">
        <v>2</v>
      </c>
      <c r="J16" s="31"/>
      <c r="K16" s="31">
        <v>41</v>
      </c>
      <c r="L16" s="31">
        <v>2</v>
      </c>
      <c r="M16" s="31"/>
    </row>
    <row r="17" ht="39" spans="1:13">
      <c r="A17" s="32" t="s">
        <v>22</v>
      </c>
      <c r="B17" s="31">
        <v>42</v>
      </c>
      <c r="C17" s="31">
        <v>2</v>
      </c>
      <c r="D17" s="31"/>
      <c r="E17" s="31">
        <v>39</v>
      </c>
      <c r="F17" s="31">
        <v>6</v>
      </c>
      <c r="G17" s="31"/>
      <c r="H17" s="31">
        <v>39</v>
      </c>
      <c r="I17" s="31">
        <v>2</v>
      </c>
      <c r="J17" s="31"/>
      <c r="K17" s="31">
        <v>40</v>
      </c>
      <c r="L17" s="31">
        <v>3</v>
      </c>
      <c r="M17" s="31"/>
    </row>
    <row r="18" ht="39" spans="1:13">
      <c r="A18" s="32" t="s">
        <v>23</v>
      </c>
      <c r="B18" s="31">
        <v>40</v>
      </c>
      <c r="C18" s="31">
        <v>3</v>
      </c>
      <c r="D18" s="31"/>
      <c r="E18" s="31">
        <v>40</v>
      </c>
      <c r="F18" s="31">
        <v>3</v>
      </c>
      <c r="G18" s="31"/>
      <c r="H18" s="31">
        <v>40</v>
      </c>
      <c r="I18" s="31">
        <v>3</v>
      </c>
      <c r="J18" s="31"/>
      <c r="K18" s="31">
        <v>39</v>
      </c>
      <c r="L18" s="31">
        <v>3</v>
      </c>
      <c r="M18" s="31"/>
    </row>
    <row r="19" ht="26.25" spans="1:13">
      <c r="A19" s="32" t="s">
        <v>24</v>
      </c>
      <c r="B19" s="31">
        <v>41</v>
      </c>
      <c r="C19" s="31">
        <v>3</v>
      </c>
      <c r="D19" s="31"/>
      <c r="E19" s="31">
        <v>39</v>
      </c>
      <c r="F19" s="31">
        <v>2</v>
      </c>
      <c r="G19" s="31"/>
      <c r="H19" s="31">
        <v>40</v>
      </c>
      <c r="I19" s="31">
        <v>2</v>
      </c>
      <c r="J19" s="31"/>
      <c r="K19" s="31">
        <v>40</v>
      </c>
      <c r="L19" s="31">
        <v>2</v>
      </c>
      <c r="M19" s="31"/>
    </row>
    <row r="20" ht="39" spans="1:13">
      <c r="A20" s="32" t="s">
        <v>25</v>
      </c>
      <c r="B20" s="31">
        <v>40</v>
      </c>
      <c r="C20" s="31">
        <v>3</v>
      </c>
      <c r="D20" s="31"/>
      <c r="E20" s="31">
        <v>38</v>
      </c>
      <c r="F20" s="31">
        <v>4</v>
      </c>
      <c r="G20" s="31"/>
      <c r="H20" s="31">
        <v>39</v>
      </c>
      <c r="I20" s="31">
        <v>3</v>
      </c>
      <c r="J20" s="31"/>
      <c r="K20" s="31">
        <v>39</v>
      </c>
      <c r="L20" s="31">
        <v>3</v>
      </c>
      <c r="M20" s="31"/>
    </row>
    <row r="21" ht="39" spans="1:13">
      <c r="A21" s="32" t="s">
        <v>26</v>
      </c>
      <c r="B21" s="31">
        <v>39</v>
      </c>
      <c r="C21" s="31">
        <v>4</v>
      </c>
      <c r="D21" s="31"/>
      <c r="E21" s="31">
        <v>36</v>
      </c>
      <c r="F21" s="31">
        <v>3</v>
      </c>
      <c r="G21" s="31"/>
      <c r="H21" s="31">
        <v>38</v>
      </c>
      <c r="I21" s="31">
        <v>4</v>
      </c>
      <c r="J21" s="31"/>
      <c r="K21" s="31">
        <v>38</v>
      </c>
      <c r="L21" s="31">
        <v>2</v>
      </c>
      <c r="M21" s="31"/>
    </row>
    <row r="22" ht="26.25" spans="1:13">
      <c r="A22" s="32" t="s">
        <v>27</v>
      </c>
      <c r="B22" s="31">
        <v>43</v>
      </c>
      <c r="C22" s="31">
        <v>3</v>
      </c>
      <c r="D22" s="31"/>
      <c r="E22" s="31">
        <v>40</v>
      </c>
      <c r="F22" s="31">
        <v>3</v>
      </c>
      <c r="G22" s="31"/>
      <c r="H22" s="31">
        <v>36</v>
      </c>
      <c r="I22" s="31">
        <v>4</v>
      </c>
      <c r="J22" s="31"/>
      <c r="K22" s="31">
        <v>37</v>
      </c>
      <c r="L22" s="31">
        <v>3</v>
      </c>
      <c r="M22" s="31"/>
    </row>
    <row r="23" ht="15" spans="1:13">
      <c r="A23" s="32" t="s">
        <v>28</v>
      </c>
      <c r="B23" s="31">
        <v>31</v>
      </c>
      <c r="C23" s="31">
        <v>8</v>
      </c>
      <c r="D23" s="31">
        <v>6</v>
      </c>
      <c r="E23" s="31">
        <v>30</v>
      </c>
      <c r="F23" s="31">
        <v>10</v>
      </c>
      <c r="G23" s="31">
        <v>3</v>
      </c>
      <c r="H23" s="31">
        <v>30</v>
      </c>
      <c r="I23" s="31">
        <v>9</v>
      </c>
      <c r="J23" s="31">
        <v>2</v>
      </c>
      <c r="K23" s="31">
        <v>31</v>
      </c>
      <c r="L23" s="31">
        <v>11</v>
      </c>
      <c r="M23" s="31">
        <v>2</v>
      </c>
    </row>
    <row r="24" ht="15" spans="1:13">
      <c r="A24" s="32" t="s">
        <v>29</v>
      </c>
      <c r="B24" s="31">
        <v>37</v>
      </c>
      <c r="C24" s="31">
        <v>4</v>
      </c>
      <c r="D24" s="31"/>
      <c r="E24" s="31">
        <v>38</v>
      </c>
      <c r="F24" s="31">
        <v>3</v>
      </c>
      <c r="G24" s="31"/>
      <c r="H24" s="31">
        <v>36</v>
      </c>
      <c r="I24" s="31">
        <v>4</v>
      </c>
      <c r="J24" s="31"/>
      <c r="K24" s="31">
        <v>35</v>
      </c>
      <c r="L24" s="31">
        <v>4</v>
      </c>
      <c r="M24" s="31"/>
    </row>
    <row r="25" ht="26.25" spans="1:13">
      <c r="A25" s="32" t="s">
        <v>30</v>
      </c>
      <c r="B25" s="31">
        <v>28</v>
      </c>
      <c r="C25" s="31">
        <v>12</v>
      </c>
      <c r="D25" s="31">
        <v>2</v>
      </c>
      <c r="E25" s="31">
        <v>28</v>
      </c>
      <c r="F25" s="31">
        <v>12</v>
      </c>
      <c r="G25" s="31">
        <v>3</v>
      </c>
      <c r="H25" s="31">
        <v>26</v>
      </c>
      <c r="I25" s="31">
        <v>11</v>
      </c>
      <c r="J25" s="31">
        <v>3</v>
      </c>
      <c r="K25" s="31">
        <v>29</v>
      </c>
      <c r="L25" s="31">
        <v>11</v>
      </c>
      <c r="M25" s="31"/>
    </row>
    <row r="26" ht="26.25" spans="1:13">
      <c r="A26" s="32" t="s">
        <v>31</v>
      </c>
      <c r="B26" s="31">
        <v>27</v>
      </c>
      <c r="C26" s="31">
        <v>8</v>
      </c>
      <c r="D26" s="31"/>
      <c r="E26" s="31">
        <v>27</v>
      </c>
      <c r="F26" s="31">
        <v>7</v>
      </c>
      <c r="G26" s="31"/>
      <c r="H26" s="31">
        <v>24</v>
      </c>
      <c r="I26" s="31">
        <v>7</v>
      </c>
      <c r="J26" s="31"/>
      <c r="K26" s="31">
        <v>26</v>
      </c>
      <c r="L26" s="31">
        <v>7</v>
      </c>
      <c r="M26" s="31"/>
    </row>
    <row r="27" ht="26.25" spans="1:13">
      <c r="A27" s="32" t="s">
        <v>32</v>
      </c>
      <c r="B27" s="31">
        <v>24</v>
      </c>
      <c r="C27" s="31">
        <v>7</v>
      </c>
      <c r="D27" s="31"/>
      <c r="E27" s="31">
        <v>25</v>
      </c>
      <c r="F27" s="31">
        <v>8</v>
      </c>
      <c r="G27" s="31"/>
      <c r="H27" s="31">
        <v>24</v>
      </c>
      <c r="I27" s="31">
        <v>8</v>
      </c>
      <c r="J27" s="31"/>
      <c r="K27" s="31">
        <v>24</v>
      </c>
      <c r="L27" s="31">
        <v>8</v>
      </c>
      <c r="M27" s="31"/>
    </row>
    <row r="28" ht="26.25" spans="1:13">
      <c r="A28" s="32" t="s">
        <v>33</v>
      </c>
      <c r="B28" s="31">
        <v>23</v>
      </c>
      <c r="C28" s="31">
        <v>6</v>
      </c>
      <c r="D28" s="31">
        <v>1</v>
      </c>
      <c r="E28" s="31">
        <v>21</v>
      </c>
      <c r="F28" s="31">
        <v>6</v>
      </c>
      <c r="G28" s="31">
        <v>1</v>
      </c>
      <c r="H28" s="31">
        <v>22</v>
      </c>
      <c r="I28" s="31">
        <v>6</v>
      </c>
      <c r="J28" s="31"/>
      <c r="K28" s="31">
        <v>24</v>
      </c>
      <c r="L28" s="31">
        <v>8</v>
      </c>
      <c r="M28" s="31"/>
    </row>
    <row r="29" ht="51.75" spans="1:13">
      <c r="A29" s="32" t="s">
        <v>34</v>
      </c>
      <c r="B29" s="31">
        <v>20</v>
      </c>
      <c r="C29" s="31">
        <v>6</v>
      </c>
      <c r="D29" s="31">
        <v>1</v>
      </c>
      <c r="E29" s="31">
        <v>20</v>
      </c>
      <c r="F29" s="31">
        <v>5</v>
      </c>
      <c r="G29" s="31">
        <v>2</v>
      </c>
      <c r="H29" s="31">
        <v>22</v>
      </c>
      <c r="I29" s="31">
        <v>6</v>
      </c>
      <c r="J29" s="31"/>
      <c r="K29" s="31">
        <v>23</v>
      </c>
      <c r="L29" s="31">
        <v>6</v>
      </c>
      <c r="M29" s="31"/>
    </row>
    <row r="30" ht="39" spans="1:13">
      <c r="A30" s="32" t="s">
        <v>35</v>
      </c>
      <c r="B30" s="31">
        <v>27</v>
      </c>
      <c r="C30" s="31">
        <v>7</v>
      </c>
      <c r="D30" s="31">
        <v>2</v>
      </c>
      <c r="E30" s="31">
        <v>27</v>
      </c>
      <c r="F30" s="31">
        <v>6</v>
      </c>
      <c r="G30" s="31"/>
      <c r="H30" s="31">
        <v>26</v>
      </c>
      <c r="I30" s="31">
        <v>7</v>
      </c>
      <c r="J30" s="31"/>
      <c r="K30" s="31">
        <v>27</v>
      </c>
      <c r="L30" s="31">
        <v>7</v>
      </c>
      <c r="M30" s="31"/>
    </row>
    <row r="31" ht="39" spans="1:13">
      <c r="A31" s="32" t="s">
        <v>36</v>
      </c>
      <c r="B31" s="31">
        <v>26</v>
      </c>
      <c r="C31" s="31">
        <v>5</v>
      </c>
      <c r="D31" s="31"/>
      <c r="E31" s="31">
        <v>24</v>
      </c>
      <c r="F31" s="31">
        <v>6</v>
      </c>
      <c r="G31" s="31">
        <v>2</v>
      </c>
      <c r="H31" s="31">
        <v>25</v>
      </c>
      <c r="I31" s="31">
        <v>6</v>
      </c>
      <c r="J31" s="31"/>
      <c r="K31" s="31">
        <v>26</v>
      </c>
      <c r="L31" s="31">
        <v>6</v>
      </c>
      <c r="M31" s="31">
        <v>1</v>
      </c>
    </row>
    <row r="32" ht="39" spans="1:13">
      <c r="A32" s="32" t="s">
        <v>37</v>
      </c>
      <c r="B32" s="31">
        <v>27</v>
      </c>
      <c r="C32" s="31">
        <v>6</v>
      </c>
      <c r="D32" s="31"/>
      <c r="E32" s="31">
        <v>26</v>
      </c>
      <c r="F32" s="31">
        <v>7</v>
      </c>
      <c r="G32" s="31"/>
      <c r="H32" s="31">
        <v>26</v>
      </c>
      <c r="I32" s="31">
        <v>5</v>
      </c>
      <c r="J32" s="31"/>
      <c r="K32" s="31">
        <v>24</v>
      </c>
      <c r="L32" s="31">
        <v>4</v>
      </c>
      <c r="M32" s="31"/>
    </row>
  </sheetData>
  <mergeCells count="5">
    <mergeCell ref="B1:D1"/>
    <mergeCell ref="E1:G1"/>
    <mergeCell ref="H1:J1"/>
    <mergeCell ref="K1:M1"/>
    <mergeCell ref="A1:A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topLeftCell="A28" workbookViewId="0">
      <selection activeCell="M32" sqref="M32"/>
    </sheetView>
  </sheetViews>
  <sheetFormatPr defaultColWidth="9" defaultRowHeight="13.5"/>
  <sheetData>
    <row r="1" ht="19.5" spans="1:13">
      <c r="A1" s="24" t="s">
        <v>0</v>
      </c>
      <c r="B1" s="25" t="s">
        <v>1</v>
      </c>
      <c r="C1" s="26"/>
      <c r="D1" s="27"/>
      <c r="E1" s="25" t="s">
        <v>2</v>
      </c>
      <c r="F1" s="26"/>
      <c r="G1" s="27"/>
      <c r="H1" s="25" t="s">
        <v>3</v>
      </c>
      <c r="I1" s="26"/>
      <c r="J1" s="27"/>
      <c r="K1" s="25" t="s">
        <v>4</v>
      </c>
      <c r="L1" s="26"/>
      <c r="M1" s="27"/>
    </row>
    <row r="2" ht="14.25" spans="1:13">
      <c r="A2" s="28"/>
      <c r="B2" s="29" t="s">
        <v>5</v>
      </c>
      <c r="C2" s="29" t="s">
        <v>6</v>
      </c>
      <c r="D2" s="29" t="s">
        <v>7</v>
      </c>
      <c r="E2" s="29" t="s">
        <v>5</v>
      </c>
      <c r="F2" s="29" t="s">
        <v>6</v>
      </c>
      <c r="G2" s="29" t="s">
        <v>7</v>
      </c>
      <c r="H2" s="29" t="s">
        <v>5</v>
      </c>
      <c r="I2" s="29" t="s">
        <v>6</v>
      </c>
      <c r="J2" s="29" t="s">
        <v>7</v>
      </c>
      <c r="K2" s="29" t="s">
        <v>5</v>
      </c>
      <c r="L2" s="29" t="s">
        <v>6</v>
      </c>
      <c r="M2" s="29" t="s">
        <v>7</v>
      </c>
    </row>
    <row r="3" ht="26.25" spans="1:13">
      <c r="A3" s="30" t="s">
        <v>8</v>
      </c>
      <c r="B3" s="31">
        <v>49</v>
      </c>
      <c r="C3" s="31">
        <v>7</v>
      </c>
      <c r="D3" s="31"/>
      <c r="E3" s="31">
        <v>47</v>
      </c>
      <c r="F3" s="31">
        <v>9</v>
      </c>
      <c r="G3" s="31"/>
      <c r="H3" s="31">
        <v>46</v>
      </c>
      <c r="I3" s="31">
        <v>10</v>
      </c>
      <c r="J3" s="31"/>
      <c r="K3" s="31">
        <v>49</v>
      </c>
      <c r="L3" s="31">
        <v>7</v>
      </c>
      <c r="M3" s="31"/>
    </row>
    <row r="4" ht="15" spans="1:13">
      <c r="A4" s="32" t="s">
        <v>9</v>
      </c>
      <c r="B4" s="31">
        <v>42</v>
      </c>
      <c r="C4" s="31">
        <v>13</v>
      </c>
      <c r="D4" s="31">
        <v>1</v>
      </c>
      <c r="E4" s="31">
        <v>46</v>
      </c>
      <c r="F4" s="31">
        <v>10</v>
      </c>
      <c r="G4" s="31"/>
      <c r="H4" s="31">
        <v>47</v>
      </c>
      <c r="I4" s="31">
        <v>9</v>
      </c>
      <c r="J4" s="31"/>
      <c r="K4" s="31">
        <v>49</v>
      </c>
      <c r="L4" s="31">
        <v>7</v>
      </c>
      <c r="M4" s="31"/>
    </row>
    <row r="5" ht="15" spans="1:13">
      <c r="A5" s="32" t="s">
        <v>10</v>
      </c>
      <c r="B5" s="31">
        <v>47</v>
      </c>
      <c r="C5" s="31">
        <v>9</v>
      </c>
      <c r="D5" s="31"/>
      <c r="E5" s="31">
        <v>46</v>
      </c>
      <c r="F5" s="31">
        <v>10</v>
      </c>
      <c r="G5" s="31"/>
      <c r="H5" s="31">
        <v>44</v>
      </c>
      <c r="I5" s="31">
        <v>12</v>
      </c>
      <c r="J5" s="31"/>
      <c r="K5" s="31">
        <v>50</v>
      </c>
      <c r="L5" s="31">
        <v>6</v>
      </c>
      <c r="M5" s="31"/>
    </row>
    <row r="6" ht="15" spans="1:13">
      <c r="A6" s="32" t="s">
        <v>11</v>
      </c>
      <c r="B6" s="31">
        <v>41</v>
      </c>
      <c r="C6" s="31">
        <v>15</v>
      </c>
      <c r="D6" s="31"/>
      <c r="E6" s="31">
        <v>47</v>
      </c>
      <c r="F6" s="31">
        <v>9</v>
      </c>
      <c r="G6" s="31"/>
      <c r="H6" s="31">
        <v>45</v>
      </c>
      <c r="I6" s="31">
        <v>11</v>
      </c>
      <c r="J6" s="31"/>
      <c r="K6" s="31">
        <v>50</v>
      </c>
      <c r="L6" s="31">
        <v>6</v>
      </c>
      <c r="M6" s="31"/>
    </row>
    <row r="7" ht="26.25" spans="1:13">
      <c r="A7" s="32" t="s">
        <v>12</v>
      </c>
      <c r="B7" s="31">
        <v>44</v>
      </c>
      <c r="C7" s="31">
        <v>12</v>
      </c>
      <c r="D7" s="31"/>
      <c r="E7" s="31">
        <v>49</v>
      </c>
      <c r="F7" s="31">
        <v>7</v>
      </c>
      <c r="G7" s="31"/>
      <c r="H7" s="31">
        <v>46</v>
      </c>
      <c r="I7" s="31">
        <v>10</v>
      </c>
      <c r="J7" s="31"/>
      <c r="K7" s="31">
        <v>50</v>
      </c>
      <c r="L7" s="31">
        <v>6</v>
      </c>
      <c r="M7" s="31"/>
    </row>
    <row r="8" ht="15" spans="1:13">
      <c r="A8" s="32" t="s">
        <v>13</v>
      </c>
      <c r="B8" s="31">
        <v>47</v>
      </c>
      <c r="C8" s="31">
        <v>9</v>
      </c>
      <c r="D8" s="31"/>
      <c r="E8" s="31">
        <v>46</v>
      </c>
      <c r="F8" s="31">
        <v>10</v>
      </c>
      <c r="G8" s="31"/>
      <c r="H8" s="31">
        <v>42</v>
      </c>
      <c r="I8" s="31">
        <v>14</v>
      </c>
      <c r="J8" s="31"/>
      <c r="K8" s="31">
        <v>50</v>
      </c>
      <c r="L8" s="31">
        <v>6</v>
      </c>
      <c r="M8" s="31"/>
    </row>
    <row r="9" ht="15" spans="1:13">
      <c r="A9" s="32" t="s">
        <v>14</v>
      </c>
      <c r="B9" s="31">
        <v>41</v>
      </c>
      <c r="C9" s="31">
        <v>15</v>
      </c>
      <c r="D9" s="31"/>
      <c r="E9" s="31">
        <v>43</v>
      </c>
      <c r="F9" s="31">
        <v>13</v>
      </c>
      <c r="G9" s="31"/>
      <c r="H9" s="31">
        <v>41</v>
      </c>
      <c r="I9" s="31">
        <v>15</v>
      </c>
      <c r="J9" s="31"/>
      <c r="K9" s="31">
        <v>45</v>
      </c>
      <c r="L9" s="31">
        <v>11</v>
      </c>
      <c r="M9" s="31"/>
    </row>
    <row r="10" ht="26.25" spans="1:13">
      <c r="A10" s="32" t="s">
        <v>15</v>
      </c>
      <c r="B10" s="31">
        <v>40</v>
      </c>
      <c r="C10" s="31">
        <v>15</v>
      </c>
      <c r="D10" s="31">
        <v>1</v>
      </c>
      <c r="E10" s="31">
        <v>41</v>
      </c>
      <c r="F10" s="31">
        <v>14</v>
      </c>
      <c r="G10" s="31">
        <v>1</v>
      </c>
      <c r="H10" s="31">
        <v>42</v>
      </c>
      <c r="I10" s="31">
        <v>14</v>
      </c>
      <c r="J10" s="31">
        <v>1</v>
      </c>
      <c r="K10" s="31">
        <v>46</v>
      </c>
      <c r="L10" s="31">
        <v>10</v>
      </c>
      <c r="M10" s="31"/>
    </row>
    <row r="11" ht="26.25" spans="1:13">
      <c r="A11" s="32" t="s">
        <v>16</v>
      </c>
      <c r="B11" s="31">
        <v>37</v>
      </c>
      <c r="C11" s="31">
        <v>18</v>
      </c>
      <c r="D11" s="31">
        <v>1</v>
      </c>
      <c r="E11" s="31">
        <v>43</v>
      </c>
      <c r="F11" s="31">
        <v>13</v>
      </c>
      <c r="G11" s="31"/>
      <c r="H11" s="31">
        <v>41</v>
      </c>
      <c r="I11" s="31">
        <v>15</v>
      </c>
      <c r="J11" s="31"/>
      <c r="K11" s="31">
        <v>45</v>
      </c>
      <c r="L11" s="31">
        <v>11</v>
      </c>
      <c r="M11" s="31"/>
    </row>
    <row r="12" ht="39" spans="1:13">
      <c r="A12" s="32" t="s">
        <v>17</v>
      </c>
      <c r="B12" s="31">
        <v>47</v>
      </c>
      <c r="C12" s="31">
        <v>9</v>
      </c>
      <c r="D12" s="31"/>
      <c r="E12" s="31">
        <v>49</v>
      </c>
      <c r="F12" s="31">
        <v>7</v>
      </c>
      <c r="G12" s="31"/>
      <c r="H12" s="31">
        <v>46</v>
      </c>
      <c r="I12" s="31">
        <v>10</v>
      </c>
      <c r="J12" s="31"/>
      <c r="K12" s="31">
        <v>49</v>
      </c>
      <c r="L12" s="31">
        <v>7</v>
      </c>
      <c r="M12" s="31"/>
    </row>
    <row r="13" ht="26.25" spans="1:13">
      <c r="A13" s="32" t="s">
        <v>18</v>
      </c>
      <c r="B13" s="31">
        <v>44</v>
      </c>
      <c r="C13" s="31">
        <v>12</v>
      </c>
      <c r="D13" s="31"/>
      <c r="E13" s="31">
        <v>45</v>
      </c>
      <c r="F13" s="31">
        <v>11</v>
      </c>
      <c r="G13" s="31"/>
      <c r="H13" s="31">
        <v>43</v>
      </c>
      <c r="I13" s="31">
        <v>13</v>
      </c>
      <c r="J13" s="31">
        <v>1</v>
      </c>
      <c r="K13" s="31">
        <v>48</v>
      </c>
      <c r="L13" s="31">
        <v>8</v>
      </c>
      <c r="M13" s="31"/>
    </row>
    <row r="14" ht="15" spans="1:13">
      <c r="A14" s="32" t="s">
        <v>19</v>
      </c>
      <c r="B14" s="31">
        <v>42</v>
      </c>
      <c r="C14" s="31">
        <v>13</v>
      </c>
      <c r="D14" s="31">
        <v>1</v>
      </c>
      <c r="E14" s="31">
        <v>43</v>
      </c>
      <c r="F14" s="31">
        <v>13</v>
      </c>
      <c r="G14" s="31"/>
      <c r="H14" s="31">
        <v>41</v>
      </c>
      <c r="I14" s="31">
        <v>15</v>
      </c>
      <c r="J14" s="31">
        <v>1</v>
      </c>
      <c r="K14" s="31">
        <v>49</v>
      </c>
      <c r="L14" s="31">
        <v>7</v>
      </c>
      <c r="M14" s="31"/>
    </row>
    <row r="15" ht="39" spans="1:13">
      <c r="A15" s="32" t="s">
        <v>20</v>
      </c>
      <c r="B15" s="31">
        <v>43</v>
      </c>
      <c r="C15" s="31">
        <v>13</v>
      </c>
      <c r="D15" s="31"/>
      <c r="E15" s="31">
        <v>44</v>
      </c>
      <c r="F15" s="31">
        <v>12</v>
      </c>
      <c r="G15" s="31"/>
      <c r="H15" s="31">
        <v>41</v>
      </c>
      <c r="I15" s="31">
        <v>15</v>
      </c>
      <c r="J15" s="31"/>
      <c r="K15" s="31">
        <v>48</v>
      </c>
      <c r="L15" s="31">
        <v>8</v>
      </c>
      <c r="M15" s="31"/>
    </row>
    <row r="16" ht="15" spans="1:13">
      <c r="A16" s="32" t="s">
        <v>21</v>
      </c>
      <c r="B16" s="31">
        <v>45</v>
      </c>
      <c r="C16" s="31">
        <v>11</v>
      </c>
      <c r="D16" s="31"/>
      <c r="E16" s="31">
        <v>47</v>
      </c>
      <c r="F16" s="31">
        <v>9</v>
      </c>
      <c r="G16" s="31"/>
      <c r="H16" s="31">
        <v>45</v>
      </c>
      <c r="I16" s="31">
        <v>11</v>
      </c>
      <c r="J16" s="31"/>
      <c r="K16" s="31">
        <v>48</v>
      </c>
      <c r="L16" s="31">
        <v>8</v>
      </c>
      <c r="M16" s="31"/>
    </row>
    <row r="17" ht="39" spans="1:13">
      <c r="A17" s="32" t="s">
        <v>22</v>
      </c>
      <c r="B17" s="31">
        <v>45</v>
      </c>
      <c r="C17" s="31">
        <v>11</v>
      </c>
      <c r="D17" s="31"/>
      <c r="E17" s="31">
        <v>46</v>
      </c>
      <c r="F17" s="31">
        <v>10</v>
      </c>
      <c r="G17" s="31"/>
      <c r="H17" s="31">
        <v>47</v>
      </c>
      <c r="I17" s="31">
        <v>9</v>
      </c>
      <c r="J17" s="31"/>
      <c r="K17" s="31">
        <v>50</v>
      </c>
      <c r="L17" s="31">
        <v>6</v>
      </c>
      <c r="M17" s="31"/>
    </row>
    <row r="18" ht="39" spans="1:13">
      <c r="A18" s="32" t="s">
        <v>23</v>
      </c>
      <c r="B18" s="31">
        <v>41</v>
      </c>
      <c r="C18" s="31">
        <v>15</v>
      </c>
      <c r="D18" s="31"/>
      <c r="E18" s="31">
        <v>46</v>
      </c>
      <c r="F18" s="31">
        <v>10</v>
      </c>
      <c r="G18" s="31"/>
      <c r="H18" s="31">
        <v>46</v>
      </c>
      <c r="I18" s="31">
        <v>10</v>
      </c>
      <c r="J18" s="31"/>
      <c r="K18" s="31">
        <v>49</v>
      </c>
      <c r="L18" s="31">
        <v>7</v>
      </c>
      <c r="M18" s="31"/>
    </row>
    <row r="19" ht="26.25" spans="1:13">
      <c r="A19" s="32" t="s">
        <v>24</v>
      </c>
      <c r="B19" s="31">
        <v>44</v>
      </c>
      <c r="C19" s="31">
        <v>12</v>
      </c>
      <c r="D19" s="31"/>
      <c r="E19" s="31">
        <v>46</v>
      </c>
      <c r="F19" s="31">
        <v>10</v>
      </c>
      <c r="G19" s="31"/>
      <c r="H19" s="31">
        <v>44</v>
      </c>
      <c r="I19" s="31">
        <v>12</v>
      </c>
      <c r="J19" s="31"/>
      <c r="K19" s="31">
        <v>50</v>
      </c>
      <c r="L19" s="31">
        <v>6</v>
      </c>
      <c r="M19" s="31"/>
    </row>
    <row r="20" ht="39" spans="1:13">
      <c r="A20" s="32" t="s">
        <v>25</v>
      </c>
      <c r="B20" s="31">
        <v>43</v>
      </c>
      <c r="C20" s="31">
        <v>12</v>
      </c>
      <c r="D20" s="31">
        <v>1</v>
      </c>
      <c r="E20" s="31">
        <v>44</v>
      </c>
      <c r="F20" s="31">
        <v>11</v>
      </c>
      <c r="G20" s="31">
        <v>1</v>
      </c>
      <c r="H20" s="31">
        <v>43</v>
      </c>
      <c r="I20" s="31">
        <v>13</v>
      </c>
      <c r="J20" s="31"/>
      <c r="K20" s="31">
        <v>49</v>
      </c>
      <c r="L20" s="31">
        <v>7</v>
      </c>
      <c r="M20" s="31"/>
    </row>
    <row r="21" ht="39" spans="1:13">
      <c r="A21" s="32" t="s">
        <v>26</v>
      </c>
      <c r="B21" s="31">
        <v>45</v>
      </c>
      <c r="C21" s="31">
        <v>11</v>
      </c>
      <c r="D21" s="31"/>
      <c r="E21" s="31">
        <v>46</v>
      </c>
      <c r="F21" s="31">
        <v>10</v>
      </c>
      <c r="G21" s="31"/>
      <c r="H21" s="31">
        <v>45</v>
      </c>
      <c r="I21" s="31">
        <v>11</v>
      </c>
      <c r="J21" s="31"/>
      <c r="K21" s="31">
        <v>41</v>
      </c>
      <c r="L21" s="31">
        <v>5</v>
      </c>
      <c r="M21" s="31"/>
    </row>
    <row r="22" ht="26.25" spans="1:13">
      <c r="A22" s="32" t="s">
        <v>27</v>
      </c>
      <c r="B22" s="31">
        <v>38</v>
      </c>
      <c r="C22" s="31">
        <v>18</v>
      </c>
      <c r="D22" s="31"/>
      <c r="E22" s="31">
        <v>44</v>
      </c>
      <c r="F22" s="31">
        <v>11</v>
      </c>
      <c r="G22" s="31">
        <v>1</v>
      </c>
      <c r="H22" s="31">
        <v>41</v>
      </c>
      <c r="I22" s="31">
        <v>15</v>
      </c>
      <c r="J22" s="31"/>
      <c r="K22" s="31">
        <v>47</v>
      </c>
      <c r="L22" s="31">
        <v>7</v>
      </c>
      <c r="M22" s="31">
        <v>2</v>
      </c>
    </row>
    <row r="23" ht="15" spans="1:13">
      <c r="A23" s="32" t="s">
        <v>28</v>
      </c>
      <c r="B23" s="31">
        <v>31</v>
      </c>
      <c r="C23" s="31">
        <v>20</v>
      </c>
      <c r="D23" s="31">
        <v>5</v>
      </c>
      <c r="E23" s="31">
        <v>36</v>
      </c>
      <c r="F23" s="31">
        <v>18</v>
      </c>
      <c r="G23" s="31">
        <v>2</v>
      </c>
      <c r="H23" s="31">
        <v>35</v>
      </c>
      <c r="I23" s="31">
        <v>21</v>
      </c>
      <c r="J23" s="31">
        <v>6</v>
      </c>
      <c r="K23" s="31">
        <v>44</v>
      </c>
      <c r="L23" s="31">
        <v>11</v>
      </c>
      <c r="M23" s="31">
        <v>1</v>
      </c>
    </row>
    <row r="24" ht="15" spans="1:13">
      <c r="A24" s="32" t="s">
        <v>29</v>
      </c>
      <c r="B24" s="31">
        <v>43</v>
      </c>
      <c r="C24" s="31">
        <v>13</v>
      </c>
      <c r="D24" s="31"/>
      <c r="E24" s="31">
        <v>45</v>
      </c>
      <c r="F24" s="31">
        <v>11</v>
      </c>
      <c r="G24" s="31"/>
      <c r="H24" s="31">
        <v>41</v>
      </c>
      <c r="I24" s="31">
        <v>15</v>
      </c>
      <c r="J24" s="31"/>
      <c r="K24" s="31">
        <v>50</v>
      </c>
      <c r="L24" s="31">
        <v>6</v>
      </c>
      <c r="M24" s="31"/>
    </row>
    <row r="25" ht="26.25" spans="1:13">
      <c r="A25" s="32" t="s">
        <v>30</v>
      </c>
      <c r="B25" s="31">
        <v>31</v>
      </c>
      <c r="C25" s="31">
        <v>20</v>
      </c>
      <c r="D25" s="31">
        <v>5</v>
      </c>
      <c r="E25" s="31">
        <v>34</v>
      </c>
      <c r="F25" s="31">
        <v>18</v>
      </c>
      <c r="G25" s="31">
        <v>4</v>
      </c>
      <c r="H25" s="31">
        <v>35</v>
      </c>
      <c r="I25" s="31">
        <v>17</v>
      </c>
      <c r="J25" s="31">
        <v>4</v>
      </c>
      <c r="K25" s="31">
        <v>43</v>
      </c>
      <c r="L25" s="31">
        <v>12</v>
      </c>
      <c r="M25" s="31">
        <v>1</v>
      </c>
    </row>
    <row r="26" ht="26.25" spans="1:13">
      <c r="A26" s="32" t="s">
        <v>31</v>
      </c>
      <c r="B26" s="31">
        <v>38</v>
      </c>
      <c r="C26" s="31">
        <v>17</v>
      </c>
      <c r="D26" s="31">
        <v>1</v>
      </c>
      <c r="E26" s="31">
        <v>42</v>
      </c>
      <c r="F26" s="31">
        <v>13</v>
      </c>
      <c r="G26" s="31">
        <v>1</v>
      </c>
      <c r="H26" s="31">
        <v>43</v>
      </c>
      <c r="I26" s="31">
        <v>13</v>
      </c>
      <c r="J26" s="31"/>
      <c r="K26" s="31">
        <v>49</v>
      </c>
      <c r="L26" s="31">
        <v>6</v>
      </c>
      <c r="M26" s="31">
        <v>1</v>
      </c>
    </row>
    <row r="27" ht="26.25" spans="1:13">
      <c r="A27" s="32" t="s">
        <v>32</v>
      </c>
      <c r="B27" s="31">
        <v>40</v>
      </c>
      <c r="C27" s="31">
        <v>16</v>
      </c>
      <c r="D27" s="31"/>
      <c r="E27" s="31">
        <v>44</v>
      </c>
      <c r="F27" s="31">
        <v>12</v>
      </c>
      <c r="G27" s="31"/>
      <c r="H27" s="31">
        <v>40</v>
      </c>
      <c r="I27" s="31">
        <v>16</v>
      </c>
      <c r="J27" s="31"/>
      <c r="K27" s="31">
        <v>45</v>
      </c>
      <c r="L27" s="31">
        <v>11</v>
      </c>
      <c r="M27" s="31"/>
    </row>
    <row r="28" ht="26.25" spans="1:13">
      <c r="A28" s="32" t="s">
        <v>33</v>
      </c>
      <c r="B28" s="31">
        <v>45</v>
      </c>
      <c r="C28" s="31">
        <v>10</v>
      </c>
      <c r="D28" s="31">
        <v>1</v>
      </c>
      <c r="E28" s="31">
        <v>46</v>
      </c>
      <c r="F28" s="31">
        <v>10</v>
      </c>
      <c r="G28" s="31"/>
      <c r="H28" s="31">
        <v>46</v>
      </c>
      <c r="I28" s="31">
        <v>10</v>
      </c>
      <c r="J28" s="31"/>
      <c r="K28" s="31">
        <v>49</v>
      </c>
      <c r="L28" s="31">
        <v>7</v>
      </c>
      <c r="M28" s="31"/>
    </row>
    <row r="29" ht="51.75" spans="1:13">
      <c r="A29" s="32" t="s">
        <v>34</v>
      </c>
      <c r="B29" s="31">
        <v>43</v>
      </c>
      <c r="C29" s="31">
        <v>13</v>
      </c>
      <c r="D29" s="31"/>
      <c r="E29" s="31">
        <v>45</v>
      </c>
      <c r="F29" s="31">
        <v>11</v>
      </c>
      <c r="G29" s="31"/>
      <c r="H29" s="31">
        <v>47</v>
      </c>
      <c r="I29" s="31">
        <v>9</v>
      </c>
      <c r="J29" s="31"/>
      <c r="K29" s="31">
        <v>47</v>
      </c>
      <c r="L29" s="31">
        <v>9</v>
      </c>
      <c r="M29" s="31"/>
    </row>
    <row r="30" ht="39" spans="1:13">
      <c r="A30" s="32" t="s">
        <v>35</v>
      </c>
      <c r="B30" s="31">
        <v>43</v>
      </c>
      <c r="C30" s="31">
        <v>13</v>
      </c>
      <c r="D30" s="31"/>
      <c r="E30" s="31">
        <v>44</v>
      </c>
      <c r="F30" s="31">
        <v>12</v>
      </c>
      <c r="G30" s="31"/>
      <c r="H30" s="31">
        <v>43</v>
      </c>
      <c r="I30" s="31">
        <v>13</v>
      </c>
      <c r="J30" s="31"/>
      <c r="K30" s="31">
        <v>48</v>
      </c>
      <c r="L30" s="31">
        <v>8</v>
      </c>
      <c r="M30" s="31"/>
    </row>
    <row r="31" ht="39" spans="1:13">
      <c r="A31" s="32" t="s">
        <v>36</v>
      </c>
      <c r="B31" s="31">
        <v>43</v>
      </c>
      <c r="C31" s="31">
        <v>13</v>
      </c>
      <c r="D31" s="31"/>
      <c r="E31" s="31">
        <v>42</v>
      </c>
      <c r="F31" s="31">
        <v>14</v>
      </c>
      <c r="G31" s="31"/>
      <c r="H31" s="31">
        <v>42</v>
      </c>
      <c r="I31" s="31">
        <v>14</v>
      </c>
      <c r="J31" s="31"/>
      <c r="K31" s="31">
        <v>44</v>
      </c>
      <c r="L31" s="31">
        <v>12</v>
      </c>
      <c r="M31" s="31"/>
    </row>
    <row r="32" ht="39" spans="1:13">
      <c r="A32" s="32" t="s">
        <v>37</v>
      </c>
      <c r="B32" s="31">
        <v>39</v>
      </c>
      <c r="C32" s="31">
        <v>15</v>
      </c>
      <c r="D32" s="31">
        <v>2</v>
      </c>
      <c r="E32" s="31">
        <v>39</v>
      </c>
      <c r="F32" s="31">
        <v>15</v>
      </c>
      <c r="G32" s="31">
        <v>2</v>
      </c>
      <c r="H32" s="31">
        <v>37</v>
      </c>
      <c r="I32" s="31">
        <v>17</v>
      </c>
      <c r="J32" s="31">
        <v>2</v>
      </c>
      <c r="K32" s="31">
        <v>47</v>
      </c>
      <c r="L32" s="31">
        <v>8</v>
      </c>
      <c r="M32" s="31">
        <v>1</v>
      </c>
    </row>
  </sheetData>
  <mergeCells count="5">
    <mergeCell ref="B1:D1"/>
    <mergeCell ref="E1:G1"/>
    <mergeCell ref="H1:J1"/>
    <mergeCell ref="K1:M1"/>
    <mergeCell ref="A1:A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topLeftCell="A6" workbookViewId="0">
      <selection activeCell="E10" sqref="E10"/>
    </sheetView>
  </sheetViews>
  <sheetFormatPr defaultColWidth="9" defaultRowHeight="13.5"/>
  <sheetData>
    <row r="1" ht="19.5" spans="1:13">
      <c r="A1" s="24" t="s">
        <v>0</v>
      </c>
      <c r="B1" s="25" t="s">
        <v>1</v>
      </c>
      <c r="C1" s="26"/>
      <c r="D1" s="27"/>
      <c r="E1" s="25" t="s">
        <v>2</v>
      </c>
      <c r="F1" s="26"/>
      <c r="G1" s="27"/>
      <c r="H1" s="25" t="s">
        <v>3</v>
      </c>
      <c r="I1" s="26"/>
      <c r="J1" s="27"/>
      <c r="K1" s="25" t="s">
        <v>4</v>
      </c>
      <c r="L1" s="26"/>
      <c r="M1" s="27"/>
    </row>
    <row r="2" ht="14.25" spans="1:13">
      <c r="A2" s="28"/>
      <c r="B2" s="29" t="s">
        <v>5</v>
      </c>
      <c r="C2" s="29" t="s">
        <v>6</v>
      </c>
      <c r="D2" s="29" t="s">
        <v>7</v>
      </c>
      <c r="E2" s="29" t="s">
        <v>5</v>
      </c>
      <c r="F2" s="29" t="s">
        <v>6</v>
      </c>
      <c r="G2" s="29" t="s">
        <v>7</v>
      </c>
      <c r="H2" s="29" t="s">
        <v>5</v>
      </c>
      <c r="I2" s="29" t="s">
        <v>6</v>
      </c>
      <c r="J2" s="29" t="s">
        <v>7</v>
      </c>
      <c r="K2" s="29" t="s">
        <v>5</v>
      </c>
      <c r="L2" s="29" t="s">
        <v>6</v>
      </c>
      <c r="M2" s="29" t="s">
        <v>7</v>
      </c>
    </row>
    <row r="3" ht="26.25" spans="1:13">
      <c r="A3" s="30" t="s">
        <v>8</v>
      </c>
      <c r="B3" s="31">
        <v>36</v>
      </c>
      <c r="C3" s="31">
        <v>3</v>
      </c>
      <c r="D3" s="31"/>
      <c r="E3" s="31">
        <v>32</v>
      </c>
      <c r="F3" s="31">
        <v>7</v>
      </c>
      <c r="G3" s="31"/>
      <c r="H3" s="31">
        <v>33</v>
      </c>
      <c r="I3" s="31">
        <v>6</v>
      </c>
      <c r="J3" s="31"/>
      <c r="K3" s="31">
        <v>35</v>
      </c>
      <c r="L3" s="31">
        <v>4</v>
      </c>
      <c r="M3" s="31"/>
    </row>
    <row r="4" ht="15" spans="1:13">
      <c r="A4" s="32" t="s">
        <v>9</v>
      </c>
      <c r="B4" s="31">
        <v>35</v>
      </c>
      <c r="C4" s="31">
        <v>4</v>
      </c>
      <c r="D4" s="31"/>
      <c r="E4" s="31">
        <v>33</v>
      </c>
      <c r="F4" s="31">
        <v>6</v>
      </c>
      <c r="G4" s="31"/>
      <c r="H4" s="31">
        <v>33</v>
      </c>
      <c r="I4" s="31">
        <v>6</v>
      </c>
      <c r="J4" s="31"/>
      <c r="K4" s="31">
        <v>34</v>
      </c>
      <c r="L4" s="31">
        <v>5</v>
      </c>
      <c r="M4" s="31"/>
    </row>
    <row r="5" ht="15" spans="1:13">
      <c r="A5" s="32" t="s">
        <v>10</v>
      </c>
      <c r="B5" s="31">
        <v>34</v>
      </c>
      <c r="C5" s="31">
        <v>5</v>
      </c>
      <c r="D5" s="31"/>
      <c r="E5" s="31">
        <v>33</v>
      </c>
      <c r="F5" s="31">
        <v>6</v>
      </c>
      <c r="G5" s="31"/>
      <c r="H5" s="31">
        <v>31</v>
      </c>
      <c r="I5" s="31">
        <v>8</v>
      </c>
      <c r="J5" s="31"/>
      <c r="K5" s="31">
        <v>34</v>
      </c>
      <c r="L5" s="31">
        <v>5</v>
      </c>
      <c r="M5" s="31"/>
    </row>
    <row r="6" ht="15" spans="1:13">
      <c r="A6" s="32" t="s">
        <v>11</v>
      </c>
      <c r="B6" s="31">
        <v>34</v>
      </c>
      <c r="C6" s="31">
        <v>5</v>
      </c>
      <c r="D6" s="31"/>
      <c r="E6" s="31">
        <v>33</v>
      </c>
      <c r="F6" s="31">
        <v>6</v>
      </c>
      <c r="G6" s="31"/>
      <c r="H6" s="31">
        <v>32</v>
      </c>
      <c r="I6" s="31">
        <v>7</v>
      </c>
      <c r="J6" s="31"/>
      <c r="K6" s="31">
        <v>34</v>
      </c>
      <c r="L6" s="31">
        <v>5</v>
      </c>
      <c r="M6" s="31"/>
    </row>
    <row r="7" ht="26.25" spans="1:13">
      <c r="A7" s="32" t="s">
        <v>12</v>
      </c>
      <c r="B7" s="31">
        <v>35</v>
      </c>
      <c r="C7" s="31">
        <v>4</v>
      </c>
      <c r="D7" s="31"/>
      <c r="E7" s="31">
        <v>34</v>
      </c>
      <c r="F7" s="31">
        <v>5</v>
      </c>
      <c r="G7" s="31"/>
      <c r="H7" s="31">
        <v>34</v>
      </c>
      <c r="I7" s="31">
        <v>5</v>
      </c>
      <c r="J7" s="31"/>
      <c r="K7" s="31">
        <v>35</v>
      </c>
      <c r="L7" s="31">
        <v>4</v>
      </c>
      <c r="M7" s="31"/>
    </row>
    <row r="8" ht="15" spans="1:13">
      <c r="A8" s="32" t="s">
        <v>13</v>
      </c>
      <c r="B8" s="31">
        <v>35</v>
      </c>
      <c r="C8" s="31">
        <v>4</v>
      </c>
      <c r="D8" s="31"/>
      <c r="E8" s="31">
        <v>34</v>
      </c>
      <c r="F8" s="31">
        <v>5</v>
      </c>
      <c r="G8" s="31"/>
      <c r="H8" s="31">
        <v>34</v>
      </c>
      <c r="I8" s="31">
        <v>5</v>
      </c>
      <c r="J8" s="31"/>
      <c r="K8" s="31">
        <v>35</v>
      </c>
      <c r="L8" s="31">
        <v>4</v>
      </c>
      <c r="M8" s="31"/>
    </row>
    <row r="9" ht="15" spans="1:13">
      <c r="A9" s="32" t="s">
        <v>14</v>
      </c>
      <c r="B9" s="31">
        <v>32</v>
      </c>
      <c r="C9" s="31">
        <v>7</v>
      </c>
      <c r="D9" s="31"/>
      <c r="E9" s="31">
        <v>33</v>
      </c>
      <c r="F9" s="31">
        <v>5</v>
      </c>
      <c r="G9" s="31">
        <v>1</v>
      </c>
      <c r="H9" s="31">
        <v>32</v>
      </c>
      <c r="I9" s="31">
        <v>7</v>
      </c>
      <c r="J9" s="31">
        <v>1</v>
      </c>
      <c r="K9" s="31">
        <v>33</v>
      </c>
      <c r="L9" s="31">
        <v>6</v>
      </c>
      <c r="M9" s="31">
        <v>1</v>
      </c>
    </row>
    <row r="10" ht="26.25" spans="1:13">
      <c r="A10" s="32" t="s">
        <v>15</v>
      </c>
      <c r="B10" s="31">
        <v>35</v>
      </c>
      <c r="C10" s="31">
        <v>4</v>
      </c>
      <c r="D10" s="31"/>
      <c r="E10" s="31">
        <v>34</v>
      </c>
      <c r="F10" s="31">
        <v>5</v>
      </c>
      <c r="G10" s="31"/>
      <c r="H10" s="31">
        <v>34</v>
      </c>
      <c r="I10" s="31">
        <v>5</v>
      </c>
      <c r="J10" s="31"/>
      <c r="K10" s="31">
        <v>35</v>
      </c>
      <c r="L10" s="31">
        <v>4</v>
      </c>
      <c r="M10" s="31"/>
    </row>
    <row r="11" ht="26.25" spans="1:13">
      <c r="A11" s="32" t="s">
        <v>16</v>
      </c>
      <c r="B11" s="31">
        <v>34</v>
      </c>
      <c r="C11" s="31">
        <v>3</v>
      </c>
      <c r="D11" s="31"/>
      <c r="E11" s="31">
        <v>33</v>
      </c>
      <c r="F11" s="31">
        <v>6</v>
      </c>
      <c r="G11" s="31"/>
      <c r="H11" s="31">
        <v>32</v>
      </c>
      <c r="I11" s="31">
        <v>7</v>
      </c>
      <c r="J11" s="31"/>
      <c r="K11" s="31">
        <v>35</v>
      </c>
      <c r="L11" s="31">
        <v>4</v>
      </c>
      <c r="M11" s="31"/>
    </row>
    <row r="12" ht="39" spans="1:13">
      <c r="A12" s="32" t="s">
        <v>17</v>
      </c>
      <c r="B12" s="31">
        <v>34</v>
      </c>
      <c r="C12" s="31">
        <v>3</v>
      </c>
      <c r="D12" s="31"/>
      <c r="E12" s="31">
        <v>33</v>
      </c>
      <c r="F12" s="31">
        <v>6</v>
      </c>
      <c r="G12" s="31"/>
      <c r="H12" s="31">
        <v>32</v>
      </c>
      <c r="I12" s="31">
        <v>7</v>
      </c>
      <c r="J12" s="31"/>
      <c r="K12" s="31">
        <v>34</v>
      </c>
      <c r="L12" s="31">
        <v>5</v>
      </c>
      <c r="M12" s="31"/>
    </row>
    <row r="13" ht="26.25" spans="1:13">
      <c r="A13" s="32" t="s">
        <v>18</v>
      </c>
      <c r="B13" s="31">
        <v>33</v>
      </c>
      <c r="C13" s="31">
        <v>4</v>
      </c>
      <c r="D13" s="31"/>
      <c r="E13" s="31">
        <v>32</v>
      </c>
      <c r="F13" s="31">
        <v>7</v>
      </c>
      <c r="G13" s="31"/>
      <c r="H13" s="31">
        <v>30</v>
      </c>
      <c r="I13" s="31">
        <v>9</v>
      </c>
      <c r="J13" s="31"/>
      <c r="K13" s="31">
        <v>33</v>
      </c>
      <c r="L13" s="31">
        <v>6</v>
      </c>
      <c r="M13" s="31"/>
    </row>
    <row r="14" ht="15" spans="1:13">
      <c r="A14" s="32" t="s">
        <v>19</v>
      </c>
      <c r="B14" s="31">
        <v>33</v>
      </c>
      <c r="C14" s="31">
        <v>4</v>
      </c>
      <c r="D14" s="31"/>
      <c r="E14" s="31">
        <v>32</v>
      </c>
      <c r="F14" s="31">
        <v>7</v>
      </c>
      <c r="G14" s="31"/>
      <c r="H14" s="31">
        <v>30</v>
      </c>
      <c r="I14" s="31">
        <v>9</v>
      </c>
      <c r="J14" s="31"/>
      <c r="K14" s="31">
        <v>33</v>
      </c>
      <c r="L14" s="31">
        <v>6</v>
      </c>
      <c r="M14" s="31"/>
    </row>
    <row r="15" ht="39" spans="1:13">
      <c r="A15" s="32" t="s">
        <v>20</v>
      </c>
      <c r="B15" s="31">
        <v>32</v>
      </c>
      <c r="C15" s="31">
        <v>7</v>
      </c>
      <c r="D15" s="31"/>
      <c r="E15" s="31">
        <v>31</v>
      </c>
      <c r="F15" s="31">
        <v>8</v>
      </c>
      <c r="G15" s="31"/>
      <c r="H15" s="31">
        <v>31</v>
      </c>
      <c r="I15" s="31">
        <v>8</v>
      </c>
      <c r="J15" s="31"/>
      <c r="K15" s="31">
        <v>35</v>
      </c>
      <c r="L15" s="31">
        <v>4</v>
      </c>
      <c r="M15" s="31"/>
    </row>
    <row r="16" ht="15" spans="1:13">
      <c r="A16" s="32" t="s">
        <v>21</v>
      </c>
      <c r="B16" s="31">
        <v>32</v>
      </c>
      <c r="C16" s="31">
        <v>7</v>
      </c>
      <c r="D16" s="31"/>
      <c r="E16" s="31">
        <v>33</v>
      </c>
      <c r="F16" s="31">
        <v>6</v>
      </c>
      <c r="G16" s="31"/>
      <c r="H16" s="31">
        <v>31</v>
      </c>
      <c r="I16" s="31">
        <v>8</v>
      </c>
      <c r="J16" s="31"/>
      <c r="K16" s="31">
        <v>35</v>
      </c>
      <c r="L16" s="31">
        <v>4</v>
      </c>
      <c r="M16" s="31"/>
    </row>
    <row r="17" ht="39" spans="1:13">
      <c r="A17" s="32" t="s">
        <v>22</v>
      </c>
      <c r="B17" s="31">
        <v>34</v>
      </c>
      <c r="C17" s="31">
        <v>4</v>
      </c>
      <c r="D17" s="31">
        <v>1</v>
      </c>
      <c r="E17" s="31">
        <v>33</v>
      </c>
      <c r="F17" s="31">
        <v>6</v>
      </c>
      <c r="G17" s="31"/>
      <c r="H17" s="31">
        <v>32</v>
      </c>
      <c r="I17" s="31">
        <v>7</v>
      </c>
      <c r="J17" s="31">
        <v>1</v>
      </c>
      <c r="K17" s="31">
        <v>35</v>
      </c>
      <c r="L17" s="31">
        <v>4</v>
      </c>
      <c r="M17" s="31"/>
    </row>
    <row r="18" ht="39" spans="1:13">
      <c r="A18" s="32" t="s">
        <v>23</v>
      </c>
      <c r="B18" s="31">
        <v>31</v>
      </c>
      <c r="C18" s="31">
        <v>8</v>
      </c>
      <c r="D18" s="31"/>
      <c r="E18" s="31">
        <v>31</v>
      </c>
      <c r="F18" s="31">
        <v>8</v>
      </c>
      <c r="G18" s="31"/>
      <c r="H18" s="31">
        <v>31</v>
      </c>
      <c r="I18" s="31">
        <v>8</v>
      </c>
      <c r="J18" s="31"/>
      <c r="K18" s="31">
        <v>32</v>
      </c>
      <c r="L18" s="31">
        <v>7</v>
      </c>
      <c r="M18" s="31"/>
    </row>
    <row r="19" ht="26.25" spans="1:13">
      <c r="A19" s="32" t="s">
        <v>24</v>
      </c>
      <c r="B19" s="31">
        <v>34</v>
      </c>
      <c r="C19" s="31">
        <v>5</v>
      </c>
      <c r="D19" s="31"/>
      <c r="E19" s="31">
        <v>32</v>
      </c>
      <c r="F19" s="31">
        <v>7</v>
      </c>
      <c r="G19" s="31"/>
      <c r="H19" s="31">
        <v>33</v>
      </c>
      <c r="I19" s="31">
        <v>6</v>
      </c>
      <c r="J19" s="31"/>
      <c r="K19" s="31">
        <v>34</v>
      </c>
      <c r="L19" s="31">
        <v>5</v>
      </c>
      <c r="M19" s="31"/>
    </row>
    <row r="20" ht="39" spans="1:13">
      <c r="A20" s="32" t="s">
        <v>25</v>
      </c>
      <c r="B20" s="31">
        <v>34</v>
      </c>
      <c r="C20" s="31">
        <v>5</v>
      </c>
      <c r="D20" s="31"/>
      <c r="E20" s="31">
        <v>33</v>
      </c>
      <c r="F20" s="31">
        <v>6</v>
      </c>
      <c r="G20" s="31"/>
      <c r="H20" s="31">
        <v>33</v>
      </c>
      <c r="I20" s="31">
        <v>6</v>
      </c>
      <c r="J20" s="31"/>
      <c r="K20" s="31">
        <v>33</v>
      </c>
      <c r="L20" s="31">
        <v>6</v>
      </c>
      <c r="M20" s="31"/>
    </row>
    <row r="21" ht="39" spans="1:13">
      <c r="A21" s="32" t="s">
        <v>26</v>
      </c>
      <c r="B21" s="31">
        <v>31</v>
      </c>
      <c r="C21" s="31">
        <v>8</v>
      </c>
      <c r="D21" s="31"/>
      <c r="E21" s="31">
        <v>32</v>
      </c>
      <c r="F21" s="31">
        <v>7</v>
      </c>
      <c r="G21" s="31"/>
      <c r="H21" s="31">
        <v>34</v>
      </c>
      <c r="I21" s="31">
        <v>5</v>
      </c>
      <c r="J21" s="31"/>
      <c r="K21" s="31">
        <v>34</v>
      </c>
      <c r="L21" s="31">
        <v>5</v>
      </c>
      <c r="M21" s="31"/>
    </row>
    <row r="22" ht="26.25" spans="1:13">
      <c r="A22" s="32" t="s">
        <v>27</v>
      </c>
      <c r="B22" s="31">
        <v>33</v>
      </c>
      <c r="C22" s="31">
        <v>6</v>
      </c>
      <c r="D22" s="31"/>
      <c r="E22" s="31">
        <v>33</v>
      </c>
      <c r="F22" s="31">
        <v>6</v>
      </c>
      <c r="G22" s="31"/>
      <c r="H22" s="31">
        <v>34</v>
      </c>
      <c r="I22" s="31">
        <v>5</v>
      </c>
      <c r="J22" s="31"/>
      <c r="K22" s="31">
        <v>33</v>
      </c>
      <c r="L22" s="31">
        <v>6</v>
      </c>
      <c r="M22" s="31"/>
    </row>
    <row r="23" ht="15" spans="1:13">
      <c r="A23" s="32" t="s">
        <v>28</v>
      </c>
      <c r="B23" s="31">
        <v>32</v>
      </c>
      <c r="C23" s="31">
        <v>7</v>
      </c>
      <c r="D23" s="31"/>
      <c r="E23" s="31">
        <v>33</v>
      </c>
      <c r="F23" s="31">
        <v>6</v>
      </c>
      <c r="G23" s="31">
        <v>1</v>
      </c>
      <c r="H23" s="31">
        <v>33</v>
      </c>
      <c r="I23" s="31">
        <v>6</v>
      </c>
      <c r="J23" s="31">
        <v>2</v>
      </c>
      <c r="K23" s="31">
        <v>34</v>
      </c>
      <c r="L23" s="31">
        <v>5</v>
      </c>
      <c r="M23" s="31">
        <v>1</v>
      </c>
    </row>
    <row r="24" ht="15" spans="1:13">
      <c r="A24" s="32" t="s">
        <v>29</v>
      </c>
      <c r="B24" s="31">
        <v>33</v>
      </c>
      <c r="C24" s="31">
        <v>6</v>
      </c>
      <c r="D24" s="31"/>
      <c r="E24" s="31">
        <v>33</v>
      </c>
      <c r="F24" s="31">
        <v>6</v>
      </c>
      <c r="G24" s="31"/>
      <c r="H24" s="31">
        <v>33</v>
      </c>
      <c r="I24" s="31">
        <v>6</v>
      </c>
      <c r="J24" s="31"/>
      <c r="K24" s="31">
        <v>33</v>
      </c>
      <c r="L24" s="31">
        <v>6</v>
      </c>
      <c r="M24" s="31"/>
    </row>
    <row r="25" ht="26.25" spans="1:13">
      <c r="A25" s="32" t="s">
        <v>30</v>
      </c>
      <c r="B25" s="31">
        <v>29</v>
      </c>
      <c r="C25" s="31">
        <v>10</v>
      </c>
      <c r="D25" s="31"/>
      <c r="E25" s="31">
        <v>29</v>
      </c>
      <c r="F25" s="31">
        <v>10</v>
      </c>
      <c r="G25" s="31"/>
      <c r="H25" s="31">
        <v>28</v>
      </c>
      <c r="I25" s="31">
        <v>11</v>
      </c>
      <c r="J25" s="31"/>
      <c r="K25" s="31">
        <v>31</v>
      </c>
      <c r="L25" s="31">
        <v>8</v>
      </c>
      <c r="M25" s="31"/>
    </row>
    <row r="26" ht="26.25" spans="1:13">
      <c r="A26" s="32" t="s">
        <v>31</v>
      </c>
      <c r="B26" s="31">
        <v>31</v>
      </c>
      <c r="C26" s="31">
        <v>8</v>
      </c>
      <c r="D26" s="31"/>
      <c r="E26" s="31">
        <v>28</v>
      </c>
      <c r="F26" s="31">
        <v>11</v>
      </c>
      <c r="G26" s="31"/>
      <c r="H26" s="31">
        <v>29</v>
      </c>
      <c r="I26" s="31">
        <v>9</v>
      </c>
      <c r="J26" s="31">
        <v>1</v>
      </c>
      <c r="K26" s="31">
        <v>31</v>
      </c>
      <c r="L26" s="31">
        <v>8</v>
      </c>
      <c r="M26" s="31"/>
    </row>
    <row r="27" ht="26.25" spans="1:13">
      <c r="A27" s="32" t="s">
        <v>32</v>
      </c>
      <c r="B27" s="31">
        <v>33</v>
      </c>
      <c r="C27" s="31">
        <v>6</v>
      </c>
      <c r="D27" s="31"/>
      <c r="E27" s="31">
        <v>29</v>
      </c>
      <c r="F27" s="31">
        <v>10</v>
      </c>
      <c r="G27" s="31"/>
      <c r="H27" s="31">
        <v>30</v>
      </c>
      <c r="I27" s="31">
        <v>9</v>
      </c>
      <c r="J27" s="31"/>
      <c r="K27" s="31">
        <v>33</v>
      </c>
      <c r="L27" s="31">
        <v>6</v>
      </c>
      <c r="M27" s="31"/>
    </row>
    <row r="28" ht="26.25" spans="1:13">
      <c r="A28" s="32" t="s">
        <v>33</v>
      </c>
      <c r="B28" s="31">
        <v>33</v>
      </c>
      <c r="C28" s="31">
        <v>6</v>
      </c>
      <c r="D28" s="31"/>
      <c r="E28" s="31">
        <v>29</v>
      </c>
      <c r="F28" s="31">
        <v>10</v>
      </c>
      <c r="G28" s="31"/>
      <c r="H28" s="31">
        <v>28</v>
      </c>
      <c r="I28" s="31">
        <v>11</v>
      </c>
      <c r="J28" s="31"/>
      <c r="K28" s="31">
        <v>32</v>
      </c>
      <c r="L28" s="31">
        <v>7</v>
      </c>
      <c r="M28" s="31"/>
    </row>
    <row r="29" ht="51.75" spans="1:13">
      <c r="A29" s="32" t="s">
        <v>34</v>
      </c>
      <c r="B29" s="31">
        <v>34</v>
      </c>
      <c r="C29" s="31">
        <v>5</v>
      </c>
      <c r="D29" s="31"/>
      <c r="E29" s="31">
        <v>31</v>
      </c>
      <c r="F29" s="31">
        <v>8</v>
      </c>
      <c r="G29" s="31"/>
      <c r="H29" s="31">
        <v>31</v>
      </c>
      <c r="I29" s="31">
        <v>8</v>
      </c>
      <c r="J29" s="31"/>
      <c r="K29" s="31">
        <v>34</v>
      </c>
      <c r="L29" s="31">
        <v>5</v>
      </c>
      <c r="M29" s="31"/>
    </row>
    <row r="30" ht="39" spans="1:13">
      <c r="A30" s="32" t="s">
        <v>35</v>
      </c>
      <c r="B30" s="31">
        <v>31</v>
      </c>
      <c r="C30" s="31">
        <v>7</v>
      </c>
      <c r="D30" s="31">
        <v>1</v>
      </c>
      <c r="E30" s="31">
        <v>31</v>
      </c>
      <c r="F30" s="31">
        <v>8</v>
      </c>
      <c r="G30" s="31"/>
      <c r="H30" s="31">
        <v>28</v>
      </c>
      <c r="I30" s="31">
        <v>10</v>
      </c>
      <c r="J30" s="31">
        <v>1</v>
      </c>
      <c r="K30" s="31">
        <v>34</v>
      </c>
      <c r="L30" s="31">
        <v>4</v>
      </c>
      <c r="M30" s="31">
        <v>1</v>
      </c>
    </row>
    <row r="31" ht="39" spans="1:13">
      <c r="A31" s="32" t="s">
        <v>36</v>
      </c>
      <c r="B31" s="31">
        <v>29</v>
      </c>
      <c r="C31" s="31">
        <v>9</v>
      </c>
      <c r="D31" s="31">
        <v>1</v>
      </c>
      <c r="E31" s="31">
        <v>30</v>
      </c>
      <c r="F31" s="31">
        <v>9</v>
      </c>
      <c r="G31" s="31"/>
      <c r="H31" s="31">
        <v>27</v>
      </c>
      <c r="I31" s="31">
        <v>11</v>
      </c>
      <c r="J31" s="31">
        <v>1</v>
      </c>
      <c r="K31" s="31">
        <v>33</v>
      </c>
      <c r="L31" s="31">
        <v>5</v>
      </c>
      <c r="M31" s="31">
        <v>1</v>
      </c>
    </row>
    <row r="32" ht="39" spans="1:13">
      <c r="A32" s="32" t="s">
        <v>37</v>
      </c>
      <c r="B32" s="31">
        <v>29</v>
      </c>
      <c r="C32" s="31">
        <v>9</v>
      </c>
      <c r="D32" s="31">
        <v>1</v>
      </c>
      <c r="E32" s="31">
        <v>30</v>
      </c>
      <c r="F32" s="31">
        <v>9</v>
      </c>
      <c r="G32" s="31"/>
      <c r="H32" s="31">
        <v>29</v>
      </c>
      <c r="I32" s="31">
        <v>9</v>
      </c>
      <c r="J32" s="31">
        <v>1</v>
      </c>
      <c r="K32" s="31">
        <v>32</v>
      </c>
      <c r="L32" s="31">
        <v>6</v>
      </c>
      <c r="M32" s="31">
        <v>1</v>
      </c>
    </row>
  </sheetData>
  <mergeCells count="5">
    <mergeCell ref="B1:D1"/>
    <mergeCell ref="E1:G1"/>
    <mergeCell ref="H1:J1"/>
    <mergeCell ref="K1:M1"/>
    <mergeCell ref="A1:A2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workbookViewId="0">
      <selection activeCell="E11" sqref="E11"/>
    </sheetView>
  </sheetViews>
  <sheetFormatPr defaultColWidth="10" defaultRowHeight="13.5"/>
  <sheetData>
    <row r="1" ht="18.75" customHeight="1" spans="1:13">
      <c r="A1" s="17" t="s">
        <v>38</v>
      </c>
      <c r="B1" s="18" t="s">
        <v>1</v>
      </c>
      <c r="C1" s="18"/>
      <c r="D1" s="18"/>
      <c r="E1" s="18" t="s">
        <v>2</v>
      </c>
      <c r="F1" s="18"/>
      <c r="G1" s="18"/>
      <c r="H1" s="18" t="s">
        <v>3</v>
      </c>
      <c r="I1" s="18"/>
      <c r="J1" s="18"/>
      <c r="K1" s="18" t="s">
        <v>4</v>
      </c>
      <c r="L1" s="18"/>
      <c r="M1" s="18"/>
    </row>
    <row r="2" spans="1:13">
      <c r="A2" s="19"/>
      <c r="B2" s="20" t="s">
        <v>5</v>
      </c>
      <c r="C2" s="20" t="s">
        <v>6</v>
      </c>
      <c r="D2" s="20" t="s">
        <v>7</v>
      </c>
      <c r="E2" s="20" t="s">
        <v>5</v>
      </c>
      <c r="F2" s="21" t="s">
        <v>6</v>
      </c>
      <c r="G2" s="21" t="s">
        <v>7</v>
      </c>
      <c r="H2" s="21" t="s">
        <v>5</v>
      </c>
      <c r="I2" s="21" t="s">
        <v>6</v>
      </c>
      <c r="J2" s="21" t="s">
        <v>7</v>
      </c>
      <c r="K2" s="21" t="s">
        <v>5</v>
      </c>
      <c r="L2" s="21" t="s">
        <v>6</v>
      </c>
      <c r="M2" s="21" t="s">
        <v>7</v>
      </c>
    </row>
    <row r="3" spans="1:13">
      <c r="A3" s="19" t="s">
        <v>8</v>
      </c>
      <c r="B3" s="20">
        <v>47</v>
      </c>
      <c r="C3" s="20">
        <v>6</v>
      </c>
      <c r="D3" s="20"/>
      <c r="E3" s="20">
        <v>43</v>
      </c>
      <c r="F3" s="20">
        <v>10</v>
      </c>
      <c r="G3" s="20"/>
      <c r="H3" s="20">
        <v>47</v>
      </c>
      <c r="I3" s="20">
        <v>6</v>
      </c>
      <c r="J3" s="20"/>
      <c r="K3" s="20">
        <v>47</v>
      </c>
      <c r="L3" s="20">
        <v>6</v>
      </c>
      <c r="M3" s="20"/>
    </row>
    <row r="4" spans="1:13">
      <c r="A4" s="22" t="s">
        <v>9</v>
      </c>
      <c r="B4" s="20">
        <v>45</v>
      </c>
      <c r="C4" s="20">
        <v>8</v>
      </c>
      <c r="D4" s="20"/>
      <c r="E4" s="20">
        <v>41</v>
      </c>
      <c r="F4" s="20">
        <v>12</v>
      </c>
      <c r="G4" s="20"/>
      <c r="H4" s="20">
        <v>44</v>
      </c>
      <c r="I4" s="20">
        <v>9</v>
      </c>
      <c r="J4" s="20"/>
      <c r="K4" s="20">
        <v>46</v>
      </c>
      <c r="L4" s="20">
        <v>7</v>
      </c>
      <c r="M4" s="20"/>
    </row>
    <row r="5" spans="1:13">
      <c r="A5" s="22" t="s">
        <v>10</v>
      </c>
      <c r="B5" s="20">
        <v>44</v>
      </c>
      <c r="C5" s="20">
        <v>9</v>
      </c>
      <c r="D5" s="20"/>
      <c r="E5" s="20">
        <v>43</v>
      </c>
      <c r="F5" s="20">
        <v>10</v>
      </c>
      <c r="G5" s="20"/>
      <c r="H5" s="20">
        <v>46</v>
      </c>
      <c r="I5" s="20">
        <v>7</v>
      </c>
      <c r="J5" s="20"/>
      <c r="K5" s="20">
        <v>48</v>
      </c>
      <c r="L5" s="20">
        <v>5</v>
      </c>
      <c r="M5" s="20"/>
    </row>
    <row r="6" spans="1:13">
      <c r="A6" s="22" t="s">
        <v>11</v>
      </c>
      <c r="B6" s="20">
        <v>43</v>
      </c>
      <c r="C6" s="20">
        <v>10</v>
      </c>
      <c r="D6" s="20"/>
      <c r="E6" s="20">
        <v>41</v>
      </c>
      <c r="F6" s="20">
        <v>12</v>
      </c>
      <c r="G6" s="20"/>
      <c r="H6" s="20">
        <v>43</v>
      </c>
      <c r="I6" s="20">
        <v>10</v>
      </c>
      <c r="J6" s="20"/>
      <c r="K6" s="20">
        <v>47</v>
      </c>
      <c r="L6" s="20">
        <v>6</v>
      </c>
      <c r="M6" s="20"/>
    </row>
    <row r="7" ht="25.5" spans="1:13">
      <c r="A7" s="22" t="s">
        <v>12</v>
      </c>
      <c r="B7" s="20">
        <v>45</v>
      </c>
      <c r="C7" s="20">
        <v>8</v>
      </c>
      <c r="D7" s="20"/>
      <c r="E7" s="20">
        <v>42</v>
      </c>
      <c r="F7" s="20">
        <v>11</v>
      </c>
      <c r="G7" s="20"/>
      <c r="H7" s="20">
        <v>45</v>
      </c>
      <c r="I7" s="20">
        <v>8</v>
      </c>
      <c r="J7" s="20"/>
      <c r="K7" s="20">
        <v>46</v>
      </c>
      <c r="L7" s="20">
        <v>7</v>
      </c>
      <c r="M7" s="20"/>
    </row>
    <row r="8" spans="1:13">
      <c r="A8" s="22" t="s">
        <v>13</v>
      </c>
      <c r="B8" s="20">
        <v>45</v>
      </c>
      <c r="C8" s="20">
        <v>8</v>
      </c>
      <c r="D8" s="20"/>
      <c r="E8" s="20">
        <v>42</v>
      </c>
      <c r="F8" s="20">
        <v>11</v>
      </c>
      <c r="G8" s="20"/>
      <c r="H8" s="20">
        <v>45</v>
      </c>
      <c r="I8" s="20">
        <v>8</v>
      </c>
      <c r="J8" s="20"/>
      <c r="K8" s="20">
        <v>47</v>
      </c>
      <c r="L8" s="20">
        <v>6</v>
      </c>
      <c r="M8" s="20"/>
    </row>
    <row r="9" spans="1:13">
      <c r="A9" s="22" t="s">
        <v>14</v>
      </c>
      <c r="B9" s="20">
        <v>42</v>
      </c>
      <c r="C9" s="20">
        <v>11</v>
      </c>
      <c r="D9" s="20"/>
      <c r="E9" s="20">
        <v>38</v>
      </c>
      <c r="F9" s="20">
        <v>15</v>
      </c>
      <c r="G9" s="20"/>
      <c r="H9" s="20">
        <v>44</v>
      </c>
      <c r="I9" s="20">
        <v>9</v>
      </c>
      <c r="J9" s="20"/>
      <c r="K9" s="20">
        <v>45</v>
      </c>
      <c r="L9" s="20">
        <v>8</v>
      </c>
      <c r="M9" s="20"/>
    </row>
    <row r="10" spans="1:13">
      <c r="A10" s="22" t="s">
        <v>15</v>
      </c>
      <c r="B10" s="20">
        <v>43</v>
      </c>
      <c r="C10" s="20">
        <v>10</v>
      </c>
      <c r="D10" s="20"/>
      <c r="E10" s="20">
        <v>43</v>
      </c>
      <c r="F10" s="20">
        <v>10</v>
      </c>
      <c r="G10" s="20"/>
      <c r="H10" s="20">
        <v>44</v>
      </c>
      <c r="I10" s="20">
        <v>9</v>
      </c>
      <c r="J10" s="20"/>
      <c r="K10" s="20">
        <v>47</v>
      </c>
      <c r="L10" s="20">
        <v>6</v>
      </c>
      <c r="M10" s="20"/>
    </row>
    <row r="11" spans="1:13">
      <c r="A11" s="22" t="s">
        <v>16</v>
      </c>
      <c r="B11" s="20">
        <v>44</v>
      </c>
      <c r="C11" s="20">
        <v>9</v>
      </c>
      <c r="D11" s="20"/>
      <c r="E11" s="20">
        <v>43</v>
      </c>
      <c r="F11" s="20">
        <v>10</v>
      </c>
      <c r="G11" s="20"/>
      <c r="H11" s="20">
        <v>44</v>
      </c>
      <c r="I11" s="20">
        <v>9</v>
      </c>
      <c r="J11" s="20"/>
      <c r="K11" s="20">
        <v>47</v>
      </c>
      <c r="L11" s="20">
        <v>6</v>
      </c>
      <c r="M11" s="20"/>
    </row>
    <row r="12" ht="25.5" spans="1:13">
      <c r="A12" s="22" t="s">
        <v>17</v>
      </c>
      <c r="B12" s="20">
        <v>44</v>
      </c>
      <c r="C12" s="20">
        <v>9</v>
      </c>
      <c r="D12" s="20"/>
      <c r="E12" s="20">
        <v>41</v>
      </c>
      <c r="F12" s="20">
        <v>12</v>
      </c>
      <c r="G12" s="20"/>
      <c r="H12" s="20">
        <v>45</v>
      </c>
      <c r="I12" s="20">
        <v>8</v>
      </c>
      <c r="J12" s="20"/>
      <c r="K12" s="20">
        <v>47</v>
      </c>
      <c r="L12" s="20">
        <v>6</v>
      </c>
      <c r="M12" s="20"/>
    </row>
    <row r="13" ht="25.5" spans="1:13">
      <c r="A13" s="22" t="s">
        <v>18</v>
      </c>
      <c r="B13" s="20">
        <v>45</v>
      </c>
      <c r="C13" s="20">
        <v>8</v>
      </c>
      <c r="D13" s="20"/>
      <c r="E13" s="20">
        <v>43</v>
      </c>
      <c r="F13" s="20">
        <v>10</v>
      </c>
      <c r="G13" s="20"/>
      <c r="H13" s="20">
        <v>45</v>
      </c>
      <c r="I13" s="20">
        <v>8</v>
      </c>
      <c r="J13" s="20"/>
      <c r="K13" s="20">
        <v>44</v>
      </c>
      <c r="L13" s="20">
        <v>9</v>
      </c>
      <c r="M13" s="20"/>
    </row>
    <row r="14" spans="1:13">
      <c r="A14" s="22" t="s">
        <v>19</v>
      </c>
      <c r="B14" s="20">
        <v>36</v>
      </c>
      <c r="C14" s="20">
        <v>17</v>
      </c>
      <c r="D14" s="20"/>
      <c r="E14" s="20">
        <v>38</v>
      </c>
      <c r="F14" s="20">
        <v>15</v>
      </c>
      <c r="G14" s="20"/>
      <c r="H14" s="20">
        <v>41</v>
      </c>
      <c r="I14" s="20">
        <v>12</v>
      </c>
      <c r="J14" s="20"/>
      <c r="K14" s="20">
        <v>45</v>
      </c>
      <c r="L14" s="20">
        <v>8</v>
      </c>
      <c r="M14" s="20"/>
    </row>
    <row r="15" ht="25.5" spans="1:13">
      <c r="A15" s="22" t="s">
        <v>20</v>
      </c>
      <c r="B15" s="20">
        <v>41</v>
      </c>
      <c r="C15" s="20">
        <v>12</v>
      </c>
      <c r="D15" s="20"/>
      <c r="E15" s="20">
        <v>41</v>
      </c>
      <c r="F15" s="20">
        <v>12</v>
      </c>
      <c r="G15" s="20"/>
      <c r="H15" s="20">
        <v>42</v>
      </c>
      <c r="I15" s="20">
        <v>10</v>
      </c>
      <c r="J15" s="20">
        <v>1</v>
      </c>
      <c r="K15" s="20">
        <v>45</v>
      </c>
      <c r="L15" s="20">
        <v>8</v>
      </c>
      <c r="M15" s="20"/>
    </row>
    <row r="16" spans="1:13">
      <c r="A16" s="22" t="s">
        <v>21</v>
      </c>
      <c r="B16" s="20">
        <v>39</v>
      </c>
      <c r="C16" s="20">
        <v>14</v>
      </c>
      <c r="D16" s="20"/>
      <c r="E16" s="20">
        <v>38</v>
      </c>
      <c r="F16" s="20">
        <v>15</v>
      </c>
      <c r="G16" s="20"/>
      <c r="H16" s="20">
        <v>42</v>
      </c>
      <c r="I16" s="20">
        <v>10</v>
      </c>
      <c r="J16" s="20">
        <v>1</v>
      </c>
      <c r="K16" s="20">
        <v>45</v>
      </c>
      <c r="L16" s="20">
        <v>8</v>
      </c>
      <c r="M16" s="20"/>
    </row>
    <row r="17" ht="25.5" spans="1:13">
      <c r="A17" s="22" t="s">
        <v>22</v>
      </c>
      <c r="B17" s="20">
        <v>42</v>
      </c>
      <c r="C17" s="20">
        <v>11</v>
      </c>
      <c r="D17" s="20"/>
      <c r="E17" s="20">
        <v>41</v>
      </c>
      <c r="F17" s="20">
        <v>11</v>
      </c>
      <c r="G17" s="20">
        <v>1</v>
      </c>
      <c r="H17" s="20">
        <v>43</v>
      </c>
      <c r="I17" s="20">
        <v>9</v>
      </c>
      <c r="J17" s="20">
        <v>1</v>
      </c>
      <c r="K17" s="20">
        <v>46</v>
      </c>
      <c r="L17" s="20">
        <v>7</v>
      </c>
      <c r="M17" s="20"/>
    </row>
    <row r="18" ht="25.5" spans="1:13">
      <c r="A18" s="22" t="s">
        <v>23</v>
      </c>
      <c r="B18" s="20">
        <v>40</v>
      </c>
      <c r="C18" s="20">
        <v>11</v>
      </c>
      <c r="D18" s="20">
        <v>2</v>
      </c>
      <c r="E18" s="20">
        <v>38</v>
      </c>
      <c r="F18" s="20">
        <v>14</v>
      </c>
      <c r="G18" s="20">
        <v>1</v>
      </c>
      <c r="H18" s="20">
        <v>42</v>
      </c>
      <c r="I18" s="20">
        <v>10</v>
      </c>
      <c r="J18" s="20">
        <v>1</v>
      </c>
      <c r="K18" s="20">
        <v>48</v>
      </c>
      <c r="L18" s="20">
        <v>5</v>
      </c>
      <c r="M18" s="20"/>
    </row>
    <row r="19" ht="25.5" spans="1:13">
      <c r="A19" s="22" t="s">
        <v>24</v>
      </c>
      <c r="B19" s="20">
        <v>42</v>
      </c>
      <c r="C19" s="20">
        <v>11</v>
      </c>
      <c r="D19" s="20"/>
      <c r="E19" s="20">
        <v>39</v>
      </c>
      <c r="F19" s="20">
        <v>13</v>
      </c>
      <c r="G19" s="20">
        <v>1</v>
      </c>
      <c r="H19" s="20">
        <v>46</v>
      </c>
      <c r="I19" s="20">
        <v>7</v>
      </c>
      <c r="J19" s="20"/>
      <c r="K19" s="20">
        <v>47</v>
      </c>
      <c r="L19" s="20">
        <v>6</v>
      </c>
      <c r="M19" s="20"/>
    </row>
    <row r="20" ht="25.5" spans="1:13">
      <c r="A20" s="22" t="s">
        <v>25</v>
      </c>
      <c r="B20" s="20">
        <v>41</v>
      </c>
      <c r="C20" s="20">
        <v>12</v>
      </c>
      <c r="D20" s="20"/>
      <c r="E20" s="20">
        <v>41</v>
      </c>
      <c r="F20" s="20">
        <v>12</v>
      </c>
      <c r="G20" s="20"/>
      <c r="H20" s="20">
        <v>44</v>
      </c>
      <c r="I20" s="20">
        <v>9</v>
      </c>
      <c r="J20" s="20"/>
      <c r="K20" s="20">
        <v>44</v>
      </c>
      <c r="L20" s="20">
        <v>9</v>
      </c>
      <c r="M20" s="20"/>
    </row>
    <row r="21" ht="25.5" spans="1:13">
      <c r="A21" s="22" t="s">
        <v>26</v>
      </c>
      <c r="B21" s="20">
        <v>40</v>
      </c>
      <c r="C21" s="20">
        <v>13</v>
      </c>
      <c r="D21" s="20"/>
      <c r="E21" s="20">
        <v>39</v>
      </c>
      <c r="F21" s="20">
        <v>14</v>
      </c>
      <c r="G21" s="20"/>
      <c r="H21" s="20">
        <v>42</v>
      </c>
      <c r="I21" s="20">
        <v>11</v>
      </c>
      <c r="J21" s="20"/>
      <c r="K21" s="20">
        <v>45</v>
      </c>
      <c r="L21" s="20">
        <v>8</v>
      </c>
      <c r="M21" s="20"/>
    </row>
    <row r="22" ht="25.5" spans="1:13">
      <c r="A22" s="22" t="s">
        <v>27</v>
      </c>
      <c r="B22" s="20">
        <v>42</v>
      </c>
      <c r="C22" s="20">
        <v>11</v>
      </c>
      <c r="D22" s="20"/>
      <c r="E22" s="20">
        <v>40</v>
      </c>
      <c r="F22" s="20">
        <v>13</v>
      </c>
      <c r="G22" s="20"/>
      <c r="H22" s="20">
        <v>43</v>
      </c>
      <c r="I22" s="20">
        <v>10</v>
      </c>
      <c r="J22" s="20"/>
      <c r="K22" s="20">
        <v>46</v>
      </c>
      <c r="L22" s="20">
        <v>7</v>
      </c>
      <c r="M22" s="20"/>
    </row>
    <row r="23" spans="1:13">
      <c r="A23" s="22" t="s">
        <v>28</v>
      </c>
      <c r="B23" s="20">
        <v>30</v>
      </c>
      <c r="C23" s="20">
        <v>14</v>
      </c>
      <c r="D23" s="20">
        <v>9</v>
      </c>
      <c r="E23" s="20">
        <v>30</v>
      </c>
      <c r="F23" s="20">
        <v>14</v>
      </c>
      <c r="G23" s="20">
        <v>9</v>
      </c>
      <c r="H23" s="20">
        <v>42</v>
      </c>
      <c r="I23" s="20">
        <v>14</v>
      </c>
      <c r="J23" s="20">
        <v>7</v>
      </c>
      <c r="K23" s="20">
        <v>40</v>
      </c>
      <c r="L23" s="20">
        <v>11</v>
      </c>
      <c r="M23" s="20">
        <v>2</v>
      </c>
    </row>
    <row r="24" spans="1:13">
      <c r="A24" s="22" t="s">
        <v>29</v>
      </c>
      <c r="B24" s="20">
        <v>44</v>
      </c>
      <c r="C24" s="20">
        <v>9</v>
      </c>
      <c r="D24" s="20"/>
      <c r="E24" s="20">
        <v>40</v>
      </c>
      <c r="F24" s="20">
        <v>13</v>
      </c>
      <c r="G24" s="20"/>
      <c r="H24" s="20">
        <v>43</v>
      </c>
      <c r="I24" s="20">
        <v>10</v>
      </c>
      <c r="J24" s="20"/>
      <c r="K24" s="20">
        <v>46</v>
      </c>
      <c r="L24" s="20">
        <v>7</v>
      </c>
      <c r="M24" s="20"/>
    </row>
    <row r="25" spans="1:13">
      <c r="A25" s="22" t="s">
        <v>30</v>
      </c>
      <c r="B25" s="20">
        <v>36</v>
      </c>
      <c r="C25" s="20">
        <v>13</v>
      </c>
      <c r="D25" s="20">
        <v>4</v>
      </c>
      <c r="E25" s="20">
        <v>35</v>
      </c>
      <c r="F25" s="20">
        <v>10</v>
      </c>
      <c r="G25" s="20">
        <v>8</v>
      </c>
      <c r="H25" s="20"/>
      <c r="I25" s="20">
        <v>9</v>
      </c>
      <c r="J25" s="20">
        <v>9</v>
      </c>
      <c r="K25" s="20">
        <v>39</v>
      </c>
      <c r="L25" s="20">
        <v>10</v>
      </c>
      <c r="M25" s="20">
        <v>4</v>
      </c>
    </row>
    <row r="26" ht="25.5" spans="1:13">
      <c r="A26" s="22" t="s">
        <v>31</v>
      </c>
      <c r="B26" s="20">
        <v>40</v>
      </c>
      <c r="C26" s="20">
        <v>10</v>
      </c>
      <c r="D26" s="20">
        <v>3</v>
      </c>
      <c r="E26" s="20">
        <v>39</v>
      </c>
      <c r="F26" s="20">
        <v>9</v>
      </c>
      <c r="G26" s="20">
        <v>5</v>
      </c>
      <c r="H26" s="20">
        <v>41</v>
      </c>
      <c r="I26" s="20">
        <v>8</v>
      </c>
      <c r="J26" s="20">
        <v>4</v>
      </c>
      <c r="K26" s="20">
        <v>44</v>
      </c>
      <c r="L26" s="20">
        <v>9</v>
      </c>
      <c r="M26" s="20"/>
    </row>
    <row r="27" ht="25.5" spans="1:13">
      <c r="A27" s="22" t="s">
        <v>32</v>
      </c>
      <c r="B27" s="20">
        <v>42</v>
      </c>
      <c r="C27" s="20">
        <v>7</v>
      </c>
      <c r="D27" s="20"/>
      <c r="E27" s="20">
        <v>40</v>
      </c>
      <c r="F27" s="20">
        <v>8</v>
      </c>
      <c r="G27" s="20">
        <v>1</v>
      </c>
      <c r="H27" s="20">
        <v>40</v>
      </c>
      <c r="I27" s="20">
        <v>9</v>
      </c>
      <c r="J27" s="20"/>
      <c r="K27" s="20">
        <v>42</v>
      </c>
      <c r="L27" s="20">
        <v>7</v>
      </c>
      <c r="M27" s="20"/>
    </row>
    <row r="28" spans="1:13">
      <c r="A28" s="22" t="s">
        <v>33</v>
      </c>
      <c r="B28" s="20">
        <v>41</v>
      </c>
      <c r="C28" s="20">
        <v>8</v>
      </c>
      <c r="D28" s="20"/>
      <c r="E28" s="20">
        <v>41</v>
      </c>
      <c r="F28" s="20">
        <v>7</v>
      </c>
      <c r="G28" s="20">
        <v>1</v>
      </c>
      <c r="H28" s="20">
        <v>39</v>
      </c>
      <c r="I28" s="20">
        <v>10</v>
      </c>
      <c r="J28" s="20"/>
      <c r="K28" s="20">
        <v>42</v>
      </c>
      <c r="L28" s="20">
        <v>7</v>
      </c>
      <c r="M28" s="20"/>
    </row>
    <row r="29" ht="38.25" spans="1:13">
      <c r="A29" s="22" t="s">
        <v>34</v>
      </c>
      <c r="B29" s="20">
        <v>38</v>
      </c>
      <c r="C29" s="20">
        <v>11</v>
      </c>
      <c r="D29" s="20"/>
      <c r="E29" s="20">
        <v>42</v>
      </c>
      <c r="F29" s="20">
        <v>5</v>
      </c>
      <c r="G29" s="20">
        <v>2</v>
      </c>
      <c r="H29" s="20">
        <v>42</v>
      </c>
      <c r="I29" s="20">
        <v>7</v>
      </c>
      <c r="J29" s="20"/>
      <c r="K29" s="20">
        <v>43</v>
      </c>
      <c r="L29" s="20">
        <v>6</v>
      </c>
      <c r="M29" s="20"/>
    </row>
    <row r="30" ht="25.5" spans="1:13">
      <c r="A30" s="22" t="s">
        <v>35</v>
      </c>
      <c r="B30" s="20">
        <v>37</v>
      </c>
      <c r="C30" s="20">
        <v>8</v>
      </c>
      <c r="D30" s="20"/>
      <c r="E30" s="20">
        <v>39</v>
      </c>
      <c r="F30" s="20">
        <v>6</v>
      </c>
      <c r="G30" s="20"/>
      <c r="H30" s="20">
        <v>38</v>
      </c>
      <c r="I30" s="20">
        <v>7</v>
      </c>
      <c r="J30" s="20"/>
      <c r="K30" s="20">
        <v>39</v>
      </c>
      <c r="L30" s="20">
        <v>6</v>
      </c>
      <c r="M30" s="20"/>
    </row>
    <row r="31" ht="25.5" spans="1:13">
      <c r="A31" s="22" t="s">
        <v>36</v>
      </c>
      <c r="B31" s="20">
        <v>33</v>
      </c>
      <c r="C31" s="20">
        <v>8</v>
      </c>
      <c r="D31" s="20"/>
      <c r="E31" s="20">
        <v>33</v>
      </c>
      <c r="F31" s="20">
        <v>8</v>
      </c>
      <c r="G31" s="20"/>
      <c r="H31" s="20">
        <v>33</v>
      </c>
      <c r="I31" s="20">
        <v>8</v>
      </c>
      <c r="J31" s="20"/>
      <c r="K31" s="20">
        <v>35</v>
      </c>
      <c r="L31" s="20">
        <v>6</v>
      </c>
      <c r="M31" s="20"/>
    </row>
    <row r="32" ht="25.5" spans="1:13">
      <c r="A32" s="22" t="s">
        <v>37</v>
      </c>
      <c r="B32" s="20">
        <v>33</v>
      </c>
      <c r="C32" s="20">
        <v>8</v>
      </c>
      <c r="D32" s="20"/>
      <c r="E32" s="20">
        <v>33</v>
      </c>
      <c r="F32" s="20">
        <v>8</v>
      </c>
      <c r="G32" s="20"/>
      <c r="H32" s="20">
        <v>34</v>
      </c>
      <c r="I32" s="20">
        <v>7</v>
      </c>
      <c r="J32" s="20"/>
      <c r="K32" s="20">
        <v>35</v>
      </c>
      <c r="L32" s="20">
        <v>6</v>
      </c>
      <c r="M32" s="23"/>
    </row>
  </sheetData>
  <mergeCells count="4">
    <mergeCell ref="B1:D1"/>
    <mergeCell ref="E1:G1"/>
    <mergeCell ref="H1:J1"/>
    <mergeCell ref="K1:M1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workbookViewId="0">
      <selection activeCell="H12" sqref="H12"/>
    </sheetView>
  </sheetViews>
  <sheetFormatPr defaultColWidth="9" defaultRowHeight="13.5"/>
  <sheetData>
    <row r="1" ht="18" customHeight="1" spans="1:13">
      <c r="A1" s="17" t="s">
        <v>38</v>
      </c>
      <c r="B1" s="18" t="s">
        <v>1</v>
      </c>
      <c r="C1" s="18"/>
      <c r="D1" s="18"/>
      <c r="E1" s="18" t="s">
        <v>2</v>
      </c>
      <c r="F1" s="18"/>
      <c r="G1" s="18"/>
      <c r="H1" s="18" t="s">
        <v>3</v>
      </c>
      <c r="I1" s="18"/>
      <c r="J1" s="18"/>
      <c r="K1" s="18" t="s">
        <v>4</v>
      </c>
      <c r="L1" s="18"/>
      <c r="M1" s="18"/>
    </row>
    <row r="2" spans="1:13">
      <c r="A2" s="19"/>
      <c r="B2" s="20" t="s">
        <v>5</v>
      </c>
      <c r="C2" s="20" t="s">
        <v>6</v>
      </c>
      <c r="D2" s="20" t="s">
        <v>7</v>
      </c>
      <c r="E2" s="20" t="s">
        <v>5</v>
      </c>
      <c r="F2" s="21" t="s">
        <v>6</v>
      </c>
      <c r="G2" s="21" t="s">
        <v>7</v>
      </c>
      <c r="H2" s="21" t="s">
        <v>5</v>
      </c>
      <c r="I2" s="21" t="s">
        <v>6</v>
      </c>
      <c r="J2" s="21" t="s">
        <v>7</v>
      </c>
      <c r="K2" s="21" t="s">
        <v>5</v>
      </c>
      <c r="L2" s="21" t="s">
        <v>6</v>
      </c>
      <c r="M2" s="21" t="s">
        <v>7</v>
      </c>
    </row>
    <row r="3" ht="25.5" spans="1:13">
      <c r="A3" s="19" t="s">
        <v>8</v>
      </c>
      <c r="B3" s="20">
        <v>31</v>
      </c>
      <c r="C3" s="20">
        <v>12</v>
      </c>
      <c r="D3" s="20">
        <v>1</v>
      </c>
      <c r="E3" s="20">
        <v>31</v>
      </c>
      <c r="F3" s="20">
        <v>13</v>
      </c>
      <c r="G3" s="20"/>
      <c r="H3" s="20">
        <v>32</v>
      </c>
      <c r="I3" s="20">
        <v>12</v>
      </c>
      <c r="J3" s="20"/>
      <c r="K3" s="20">
        <v>33</v>
      </c>
      <c r="L3" s="20">
        <v>11</v>
      </c>
      <c r="M3" s="20"/>
    </row>
    <row r="4" spans="1:13">
      <c r="A4" s="22" t="s">
        <v>9</v>
      </c>
      <c r="B4" s="20">
        <v>31</v>
      </c>
      <c r="C4" s="20">
        <v>11</v>
      </c>
      <c r="D4" s="20">
        <v>2</v>
      </c>
      <c r="E4" s="20">
        <v>32</v>
      </c>
      <c r="F4" s="20">
        <v>12</v>
      </c>
      <c r="G4" s="20"/>
      <c r="H4" s="20">
        <v>32</v>
      </c>
      <c r="I4" s="20">
        <v>12</v>
      </c>
      <c r="J4" s="20"/>
      <c r="K4" s="20">
        <v>35</v>
      </c>
      <c r="L4" s="20">
        <v>8</v>
      </c>
      <c r="M4" s="20">
        <v>1</v>
      </c>
    </row>
    <row r="5" spans="1:13">
      <c r="A5" s="22" t="s">
        <v>10</v>
      </c>
      <c r="B5" s="20">
        <v>32</v>
      </c>
      <c r="C5" s="20">
        <v>12</v>
      </c>
      <c r="D5" s="20"/>
      <c r="E5" s="20">
        <v>32</v>
      </c>
      <c r="F5" s="20">
        <v>12</v>
      </c>
      <c r="G5" s="20"/>
      <c r="H5" s="20">
        <v>34</v>
      </c>
      <c r="I5" s="20">
        <v>10</v>
      </c>
      <c r="J5" s="20"/>
      <c r="K5" s="20">
        <v>31</v>
      </c>
      <c r="L5" s="20">
        <v>13</v>
      </c>
      <c r="M5" s="20"/>
    </row>
    <row r="6" spans="1:13">
      <c r="A6" s="22" t="s">
        <v>11</v>
      </c>
      <c r="B6" s="20">
        <v>30</v>
      </c>
      <c r="C6" s="20">
        <v>13</v>
      </c>
      <c r="D6" s="20">
        <v>1</v>
      </c>
      <c r="E6" s="20">
        <v>32</v>
      </c>
      <c r="F6" s="20">
        <v>12</v>
      </c>
      <c r="G6" s="20"/>
      <c r="H6" s="20">
        <v>34</v>
      </c>
      <c r="I6" s="20">
        <v>10</v>
      </c>
      <c r="J6" s="20"/>
      <c r="K6" s="20">
        <v>31</v>
      </c>
      <c r="L6" s="20">
        <v>12</v>
      </c>
      <c r="M6" s="20">
        <v>1</v>
      </c>
    </row>
    <row r="7" ht="25.5" spans="1:13">
      <c r="A7" s="22" t="s">
        <v>12</v>
      </c>
      <c r="B7" s="20">
        <v>30</v>
      </c>
      <c r="C7" s="20">
        <v>13</v>
      </c>
      <c r="D7" s="20">
        <v>1</v>
      </c>
      <c r="E7" s="20">
        <v>35</v>
      </c>
      <c r="F7" s="20">
        <v>8</v>
      </c>
      <c r="G7" s="20">
        <v>1</v>
      </c>
      <c r="H7" s="20">
        <v>33</v>
      </c>
      <c r="I7" s="20">
        <v>10</v>
      </c>
      <c r="J7" s="20">
        <v>1</v>
      </c>
      <c r="K7" s="20">
        <v>33</v>
      </c>
      <c r="L7" s="20">
        <v>10</v>
      </c>
      <c r="M7" s="20">
        <v>1</v>
      </c>
    </row>
    <row r="8" spans="1:13">
      <c r="A8" s="22" t="s">
        <v>13</v>
      </c>
      <c r="B8" s="20">
        <v>27</v>
      </c>
      <c r="C8" s="20">
        <v>14</v>
      </c>
      <c r="D8" s="20">
        <v>3</v>
      </c>
      <c r="E8" s="20">
        <v>35</v>
      </c>
      <c r="F8" s="20">
        <v>8</v>
      </c>
      <c r="G8" s="20">
        <v>1</v>
      </c>
      <c r="H8" s="20">
        <v>34</v>
      </c>
      <c r="I8" s="20">
        <v>9</v>
      </c>
      <c r="J8" s="20">
        <v>1</v>
      </c>
      <c r="K8" s="20">
        <v>33</v>
      </c>
      <c r="L8" s="20">
        <v>11</v>
      </c>
      <c r="M8" s="20"/>
    </row>
    <row r="9" spans="1:13">
      <c r="A9" s="22" t="s">
        <v>14</v>
      </c>
      <c r="B9" s="20">
        <v>30</v>
      </c>
      <c r="C9" s="20">
        <v>11</v>
      </c>
      <c r="D9" s="20">
        <v>3</v>
      </c>
      <c r="E9" s="20">
        <v>32</v>
      </c>
      <c r="F9" s="20">
        <v>10</v>
      </c>
      <c r="G9" s="20">
        <v>2</v>
      </c>
      <c r="H9" s="20">
        <v>30</v>
      </c>
      <c r="I9" s="20">
        <v>13</v>
      </c>
      <c r="J9" s="20">
        <v>1</v>
      </c>
      <c r="K9" s="20">
        <v>33</v>
      </c>
      <c r="L9" s="20">
        <v>9</v>
      </c>
      <c r="M9" s="20">
        <v>2</v>
      </c>
    </row>
    <row r="10" ht="25.5" spans="1:13">
      <c r="A10" s="22" t="s">
        <v>15</v>
      </c>
      <c r="B10" s="20">
        <v>31</v>
      </c>
      <c r="C10" s="20">
        <v>13</v>
      </c>
      <c r="D10" s="20"/>
      <c r="E10" s="20">
        <v>32</v>
      </c>
      <c r="F10" s="20">
        <v>11</v>
      </c>
      <c r="G10" s="20">
        <v>1</v>
      </c>
      <c r="H10" s="20">
        <v>31</v>
      </c>
      <c r="I10" s="20">
        <v>12</v>
      </c>
      <c r="J10" s="20">
        <v>1</v>
      </c>
      <c r="K10" s="20">
        <v>33</v>
      </c>
      <c r="L10" s="20">
        <v>11</v>
      </c>
      <c r="M10" s="20">
        <v>2</v>
      </c>
    </row>
    <row r="11" ht="25.5" spans="1:13">
      <c r="A11" s="22" t="s">
        <v>16</v>
      </c>
      <c r="B11" s="20">
        <v>30</v>
      </c>
      <c r="C11" s="20">
        <v>13</v>
      </c>
      <c r="D11" s="20">
        <v>1</v>
      </c>
      <c r="E11" s="20">
        <v>35</v>
      </c>
      <c r="F11" s="20">
        <v>9</v>
      </c>
      <c r="G11" s="20"/>
      <c r="H11" s="20">
        <v>36</v>
      </c>
      <c r="I11" s="20">
        <v>7</v>
      </c>
      <c r="J11" s="20">
        <v>1</v>
      </c>
      <c r="K11" s="20">
        <v>31</v>
      </c>
      <c r="L11" s="20">
        <v>15</v>
      </c>
      <c r="M11" s="20">
        <v>1</v>
      </c>
    </row>
    <row r="12" ht="38.25" spans="1:13">
      <c r="A12" s="22" t="s">
        <v>17</v>
      </c>
      <c r="B12" s="20">
        <v>29</v>
      </c>
      <c r="C12" s="20">
        <v>14</v>
      </c>
      <c r="D12" s="20">
        <v>1</v>
      </c>
      <c r="E12" s="20">
        <v>34</v>
      </c>
      <c r="F12" s="20">
        <v>9</v>
      </c>
      <c r="G12" s="20">
        <v>1</v>
      </c>
      <c r="H12" s="20">
        <v>29</v>
      </c>
      <c r="I12" s="20">
        <v>13</v>
      </c>
      <c r="J12" s="20">
        <v>2</v>
      </c>
      <c r="K12" s="20">
        <v>28</v>
      </c>
      <c r="L12" s="20">
        <v>11</v>
      </c>
      <c r="M12" s="20"/>
    </row>
    <row r="13" ht="25.5" spans="1:13">
      <c r="A13" s="22" t="s">
        <v>18</v>
      </c>
      <c r="B13" s="20">
        <v>31</v>
      </c>
      <c r="C13" s="20">
        <v>13</v>
      </c>
      <c r="D13" s="20"/>
      <c r="E13" s="20">
        <v>32</v>
      </c>
      <c r="F13" s="20">
        <v>11</v>
      </c>
      <c r="G13" s="20">
        <v>1</v>
      </c>
      <c r="H13" s="20">
        <v>31</v>
      </c>
      <c r="I13" s="20">
        <v>11</v>
      </c>
      <c r="J13" s="20">
        <v>2</v>
      </c>
      <c r="K13" s="20">
        <v>33</v>
      </c>
      <c r="L13" s="20">
        <v>9</v>
      </c>
      <c r="M13" s="20">
        <v>2</v>
      </c>
    </row>
    <row r="14" spans="1:13">
      <c r="A14" s="22" t="s">
        <v>19</v>
      </c>
      <c r="B14" s="20">
        <v>32</v>
      </c>
      <c r="C14" s="20">
        <v>10</v>
      </c>
      <c r="D14" s="20">
        <v>2</v>
      </c>
      <c r="E14" s="20">
        <v>35</v>
      </c>
      <c r="F14" s="20">
        <v>9</v>
      </c>
      <c r="G14" s="20"/>
      <c r="H14" s="20">
        <v>32</v>
      </c>
      <c r="I14" s="20">
        <v>12</v>
      </c>
      <c r="J14" s="20"/>
      <c r="K14" s="20">
        <v>33</v>
      </c>
      <c r="L14" s="20">
        <v>14</v>
      </c>
      <c r="M14" s="20"/>
    </row>
    <row r="15" ht="38.25" spans="1:13">
      <c r="A15" s="22" t="s">
        <v>20</v>
      </c>
      <c r="B15" s="20">
        <v>33</v>
      </c>
      <c r="C15" s="20">
        <v>11</v>
      </c>
      <c r="D15" s="20"/>
      <c r="E15" s="20">
        <v>37</v>
      </c>
      <c r="F15" s="20">
        <v>7</v>
      </c>
      <c r="G15" s="20"/>
      <c r="H15" s="20">
        <v>34</v>
      </c>
      <c r="I15" s="20">
        <v>9</v>
      </c>
      <c r="J15" s="20">
        <v>1</v>
      </c>
      <c r="K15" s="20">
        <v>30</v>
      </c>
      <c r="L15" s="20">
        <v>11</v>
      </c>
      <c r="M15" s="20"/>
    </row>
    <row r="16" spans="1:13">
      <c r="A16" s="22" t="s">
        <v>21</v>
      </c>
      <c r="B16" s="20">
        <v>30</v>
      </c>
      <c r="C16" s="20">
        <v>12</v>
      </c>
      <c r="D16" s="20">
        <v>2</v>
      </c>
      <c r="E16" s="20">
        <v>34</v>
      </c>
      <c r="F16" s="20">
        <v>10</v>
      </c>
      <c r="G16" s="20"/>
      <c r="H16" s="20">
        <v>33</v>
      </c>
      <c r="I16" s="20">
        <v>11</v>
      </c>
      <c r="J16" s="20"/>
      <c r="K16" s="20">
        <v>33</v>
      </c>
      <c r="L16" s="20">
        <v>12</v>
      </c>
      <c r="M16" s="20">
        <v>2</v>
      </c>
    </row>
    <row r="17" ht="38.25" spans="1:13">
      <c r="A17" s="22" t="s">
        <v>22</v>
      </c>
      <c r="B17" s="20">
        <v>29</v>
      </c>
      <c r="C17" s="20">
        <v>12</v>
      </c>
      <c r="D17" s="20">
        <v>3</v>
      </c>
      <c r="E17" s="20">
        <v>30</v>
      </c>
      <c r="F17" s="20">
        <v>12</v>
      </c>
      <c r="G17" s="20">
        <v>2</v>
      </c>
      <c r="H17" s="20">
        <v>36</v>
      </c>
      <c r="I17" s="20">
        <v>7</v>
      </c>
      <c r="J17" s="20">
        <v>1</v>
      </c>
      <c r="K17" s="20">
        <v>30</v>
      </c>
      <c r="L17" s="20">
        <v>10</v>
      </c>
      <c r="M17" s="20">
        <v>2</v>
      </c>
    </row>
    <row r="18" ht="38.25" spans="1:13">
      <c r="A18" s="22" t="s">
        <v>23</v>
      </c>
      <c r="B18" s="20">
        <v>29</v>
      </c>
      <c r="C18" s="20">
        <v>13</v>
      </c>
      <c r="D18" s="20">
        <v>2</v>
      </c>
      <c r="E18" s="20">
        <v>32</v>
      </c>
      <c r="F18" s="20">
        <v>10</v>
      </c>
      <c r="G18" s="20">
        <v>2</v>
      </c>
      <c r="H18" s="20">
        <v>33</v>
      </c>
      <c r="I18" s="20">
        <v>10</v>
      </c>
      <c r="J18" s="20">
        <v>1</v>
      </c>
      <c r="K18" s="20">
        <v>22</v>
      </c>
      <c r="L18" s="20">
        <v>9</v>
      </c>
      <c r="M18" s="20">
        <v>1</v>
      </c>
    </row>
    <row r="19" ht="25.5" spans="1:13">
      <c r="A19" s="22" t="s">
        <v>24</v>
      </c>
      <c r="B19" s="20">
        <v>30</v>
      </c>
      <c r="C19" s="20">
        <v>12</v>
      </c>
      <c r="D19" s="20">
        <v>2</v>
      </c>
      <c r="E19" s="20">
        <v>35</v>
      </c>
      <c r="F19" s="20">
        <v>9</v>
      </c>
      <c r="G19" s="20"/>
      <c r="H19" s="20">
        <v>34</v>
      </c>
      <c r="I19" s="20">
        <v>8</v>
      </c>
      <c r="J19" s="20">
        <v>2</v>
      </c>
      <c r="K19" s="20">
        <v>31</v>
      </c>
      <c r="L19" s="20">
        <v>12</v>
      </c>
      <c r="M19" s="20">
        <v>1</v>
      </c>
    </row>
    <row r="20" ht="38.25" spans="1:13">
      <c r="A20" s="22" t="s">
        <v>25</v>
      </c>
      <c r="B20" s="20">
        <v>32</v>
      </c>
      <c r="C20" s="20">
        <v>11</v>
      </c>
      <c r="D20" s="20">
        <v>1</v>
      </c>
      <c r="E20" s="20">
        <v>33</v>
      </c>
      <c r="F20" s="20">
        <v>10</v>
      </c>
      <c r="G20" s="20">
        <v>1</v>
      </c>
      <c r="H20" s="20">
        <v>33</v>
      </c>
      <c r="I20" s="20">
        <v>9</v>
      </c>
      <c r="J20" s="20">
        <v>2</v>
      </c>
      <c r="K20" s="20">
        <v>31</v>
      </c>
      <c r="L20" s="20">
        <v>12</v>
      </c>
      <c r="M20" s="20">
        <v>1</v>
      </c>
    </row>
    <row r="21" ht="38.25" spans="1:13">
      <c r="A21" s="22" t="s">
        <v>26</v>
      </c>
      <c r="B21" s="20">
        <v>31</v>
      </c>
      <c r="C21" s="20">
        <v>12</v>
      </c>
      <c r="D21" s="20">
        <v>1</v>
      </c>
      <c r="E21" s="20">
        <v>33</v>
      </c>
      <c r="F21" s="20">
        <v>10</v>
      </c>
      <c r="G21" s="20">
        <v>1</v>
      </c>
      <c r="H21" s="20">
        <v>34</v>
      </c>
      <c r="I21" s="20">
        <v>8</v>
      </c>
      <c r="J21" s="20">
        <v>2</v>
      </c>
      <c r="K21" s="20">
        <v>31</v>
      </c>
      <c r="L21" s="20">
        <v>13</v>
      </c>
      <c r="M21" s="20">
        <v>1</v>
      </c>
    </row>
    <row r="22" ht="25.5" spans="1:13">
      <c r="A22" s="22" t="s">
        <v>27</v>
      </c>
      <c r="B22" s="20">
        <v>14</v>
      </c>
      <c r="C22" s="20">
        <v>12</v>
      </c>
      <c r="D22" s="20">
        <v>2</v>
      </c>
      <c r="E22" s="20">
        <v>33</v>
      </c>
      <c r="F22" s="20">
        <v>11</v>
      </c>
      <c r="G22" s="20"/>
      <c r="H22" s="20">
        <v>34</v>
      </c>
      <c r="I22" s="20">
        <v>8</v>
      </c>
      <c r="J22" s="20">
        <v>2</v>
      </c>
      <c r="K22" s="20">
        <v>30</v>
      </c>
      <c r="L22" s="20">
        <v>13</v>
      </c>
      <c r="M22" s="20"/>
    </row>
    <row r="23" spans="1:13">
      <c r="A23" s="22" t="s">
        <v>28</v>
      </c>
      <c r="B23" s="20">
        <v>26</v>
      </c>
      <c r="C23" s="20">
        <v>11</v>
      </c>
      <c r="D23" s="20">
        <v>7</v>
      </c>
      <c r="E23" s="20">
        <v>29</v>
      </c>
      <c r="F23" s="20">
        <v>8</v>
      </c>
      <c r="G23" s="20">
        <v>7</v>
      </c>
      <c r="H23" s="20">
        <v>26</v>
      </c>
      <c r="I23" s="20">
        <v>11</v>
      </c>
      <c r="J23" s="20">
        <v>6</v>
      </c>
      <c r="K23" s="20">
        <v>31</v>
      </c>
      <c r="L23" s="20">
        <v>12</v>
      </c>
      <c r="M23" s="20">
        <v>2</v>
      </c>
    </row>
    <row r="24" spans="1:13">
      <c r="A24" s="22" t="s">
        <v>29</v>
      </c>
      <c r="B24" s="20">
        <v>30</v>
      </c>
      <c r="C24" s="20">
        <v>12</v>
      </c>
      <c r="D24" s="20">
        <v>2</v>
      </c>
      <c r="E24" s="20">
        <v>34</v>
      </c>
      <c r="F24" s="20">
        <v>8</v>
      </c>
      <c r="G24" s="20">
        <v>2</v>
      </c>
      <c r="H24" s="20">
        <v>31</v>
      </c>
      <c r="I24" s="20">
        <v>11</v>
      </c>
      <c r="J24" s="20">
        <v>2</v>
      </c>
      <c r="K24" s="20">
        <v>30</v>
      </c>
      <c r="L24" s="20">
        <v>12</v>
      </c>
      <c r="M24" s="20">
        <v>1</v>
      </c>
    </row>
    <row r="25" ht="25.5" spans="1:13">
      <c r="A25" s="22" t="s">
        <v>30</v>
      </c>
      <c r="B25" s="20">
        <v>20</v>
      </c>
      <c r="C25" s="20">
        <v>8</v>
      </c>
      <c r="D25" s="20">
        <v>1</v>
      </c>
      <c r="E25" s="20">
        <v>21</v>
      </c>
      <c r="F25" s="20">
        <v>6</v>
      </c>
      <c r="G25" s="20">
        <v>1</v>
      </c>
      <c r="H25" s="20">
        <v>24</v>
      </c>
      <c r="I25" s="20">
        <v>4</v>
      </c>
      <c r="J25" s="20">
        <v>1</v>
      </c>
      <c r="K25" s="20">
        <v>31</v>
      </c>
      <c r="L25" s="20">
        <v>4</v>
      </c>
      <c r="M25" s="20">
        <v>1</v>
      </c>
    </row>
    <row r="26" ht="25.5" spans="1:13">
      <c r="A26" s="22" t="s">
        <v>31</v>
      </c>
      <c r="B26" s="20">
        <v>33</v>
      </c>
      <c r="C26" s="20">
        <v>9</v>
      </c>
      <c r="D26" s="20"/>
      <c r="E26" s="20">
        <v>16</v>
      </c>
      <c r="F26" s="20">
        <v>5</v>
      </c>
      <c r="G26" s="20"/>
      <c r="H26" s="20">
        <v>25</v>
      </c>
      <c r="I26" s="20">
        <v>3</v>
      </c>
      <c r="J26" s="20"/>
      <c r="K26" s="20">
        <v>20</v>
      </c>
      <c r="L26" s="20">
        <v>3</v>
      </c>
      <c r="M26" s="20"/>
    </row>
    <row r="27" ht="25.5" spans="1:13">
      <c r="A27" s="22" t="s">
        <v>32</v>
      </c>
      <c r="B27" s="20">
        <v>34</v>
      </c>
      <c r="C27" s="20">
        <v>10</v>
      </c>
      <c r="D27" s="20"/>
      <c r="E27" s="20">
        <v>20</v>
      </c>
      <c r="F27" s="20">
        <v>4</v>
      </c>
      <c r="G27" s="20"/>
      <c r="H27" s="20">
        <v>24</v>
      </c>
      <c r="I27" s="20">
        <v>7</v>
      </c>
      <c r="J27" s="20"/>
      <c r="K27" s="20">
        <v>20</v>
      </c>
      <c r="L27" s="20">
        <v>5</v>
      </c>
      <c r="M27" s="20"/>
    </row>
    <row r="28" ht="25.5" spans="1:13">
      <c r="A28" s="22" t="s">
        <v>33</v>
      </c>
      <c r="B28" s="20">
        <v>30</v>
      </c>
      <c r="C28" s="20">
        <v>11</v>
      </c>
      <c r="D28" s="20"/>
      <c r="E28" s="20">
        <v>17</v>
      </c>
      <c r="F28" s="20">
        <v>2</v>
      </c>
      <c r="G28" s="20"/>
      <c r="H28" s="20">
        <v>26</v>
      </c>
      <c r="I28" s="20">
        <v>6</v>
      </c>
      <c r="J28" s="20"/>
      <c r="K28" s="20">
        <v>20</v>
      </c>
      <c r="L28" s="20">
        <v>4</v>
      </c>
      <c r="M28" s="20"/>
    </row>
    <row r="29" ht="51" spans="1:13">
      <c r="A29" s="22" t="s">
        <v>34</v>
      </c>
      <c r="B29" s="20">
        <v>30</v>
      </c>
      <c r="C29" s="20">
        <v>11</v>
      </c>
      <c r="D29" s="20"/>
      <c r="E29" s="20">
        <v>18</v>
      </c>
      <c r="F29" s="20">
        <v>3</v>
      </c>
      <c r="G29" s="20"/>
      <c r="H29" s="20">
        <v>21</v>
      </c>
      <c r="I29" s="20">
        <v>5</v>
      </c>
      <c r="J29" s="20"/>
      <c r="K29" s="20">
        <v>20</v>
      </c>
      <c r="L29" s="20">
        <v>6</v>
      </c>
      <c r="M29" s="20"/>
    </row>
    <row r="30" ht="38.25" spans="1:13">
      <c r="A30" s="22" t="s">
        <v>35</v>
      </c>
      <c r="B30" s="20">
        <v>35</v>
      </c>
      <c r="C30" s="20">
        <v>12</v>
      </c>
      <c r="D30" s="20"/>
      <c r="E30" s="20">
        <v>20</v>
      </c>
      <c r="F30" s="20">
        <v>5</v>
      </c>
      <c r="G30" s="20"/>
      <c r="H30" s="20">
        <v>19</v>
      </c>
      <c r="I30" s="20">
        <v>4</v>
      </c>
      <c r="J30" s="20"/>
      <c r="K30" s="20">
        <v>20</v>
      </c>
      <c r="L30" s="20">
        <v>5</v>
      </c>
      <c r="M30" s="20"/>
    </row>
    <row r="31" ht="38.25" spans="1:13">
      <c r="A31" s="22" t="s">
        <v>36</v>
      </c>
      <c r="B31" s="20">
        <v>31</v>
      </c>
      <c r="C31" s="20">
        <v>12</v>
      </c>
      <c r="D31" s="20"/>
      <c r="E31" s="20">
        <v>19</v>
      </c>
      <c r="F31" s="20">
        <v>2</v>
      </c>
      <c r="G31" s="20"/>
      <c r="H31" s="20">
        <v>22</v>
      </c>
      <c r="I31" s="20">
        <v>3</v>
      </c>
      <c r="J31" s="20"/>
      <c r="K31" s="20">
        <v>20</v>
      </c>
      <c r="L31" s="20">
        <v>2</v>
      </c>
      <c r="M31" s="20"/>
    </row>
    <row r="32" ht="38.25" spans="1:13">
      <c r="A32" s="22" t="s">
        <v>37</v>
      </c>
      <c r="B32" s="20">
        <v>34</v>
      </c>
      <c r="C32" s="20">
        <v>10</v>
      </c>
      <c r="D32" s="20"/>
      <c r="E32" s="20">
        <v>23</v>
      </c>
      <c r="F32" s="20">
        <v>1</v>
      </c>
      <c r="G32" s="20"/>
      <c r="H32" s="20">
        <v>20</v>
      </c>
      <c r="I32" s="20">
        <v>2</v>
      </c>
      <c r="J32" s="20"/>
      <c r="K32" s="20">
        <v>20</v>
      </c>
      <c r="L32" s="20">
        <v>3</v>
      </c>
      <c r="M32" s="23"/>
    </row>
  </sheetData>
  <mergeCells count="4">
    <mergeCell ref="B1:D1"/>
    <mergeCell ref="E1:G1"/>
    <mergeCell ref="H1:J1"/>
    <mergeCell ref="K1:M1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workbookViewId="0">
      <selection activeCell="I12" sqref="I12"/>
    </sheetView>
  </sheetViews>
  <sheetFormatPr defaultColWidth="9" defaultRowHeight="13.5"/>
  <sheetData>
    <row r="1" ht="18" customHeight="1" spans="1:13">
      <c r="A1" s="17" t="s">
        <v>38</v>
      </c>
      <c r="B1" s="18" t="s">
        <v>1</v>
      </c>
      <c r="C1" s="18"/>
      <c r="D1" s="18"/>
      <c r="E1" s="18" t="s">
        <v>2</v>
      </c>
      <c r="F1" s="18"/>
      <c r="G1" s="18"/>
      <c r="H1" s="18" t="s">
        <v>3</v>
      </c>
      <c r="I1" s="18"/>
      <c r="J1" s="18"/>
      <c r="K1" s="18" t="s">
        <v>4</v>
      </c>
      <c r="L1" s="18"/>
      <c r="M1" s="18"/>
    </row>
    <row r="2" spans="1:13">
      <c r="A2" s="19"/>
      <c r="B2" s="20" t="s">
        <v>5</v>
      </c>
      <c r="C2" s="20" t="s">
        <v>6</v>
      </c>
      <c r="D2" s="20" t="s">
        <v>7</v>
      </c>
      <c r="E2" s="20" t="s">
        <v>5</v>
      </c>
      <c r="F2" s="21" t="s">
        <v>6</v>
      </c>
      <c r="G2" s="21" t="s">
        <v>7</v>
      </c>
      <c r="H2" s="21" t="s">
        <v>5</v>
      </c>
      <c r="I2" s="21" t="s">
        <v>6</v>
      </c>
      <c r="J2" s="21" t="s">
        <v>7</v>
      </c>
      <c r="K2" s="21" t="s">
        <v>5</v>
      </c>
      <c r="L2" s="21" t="s">
        <v>6</v>
      </c>
      <c r="M2" s="21" t="s">
        <v>7</v>
      </c>
    </row>
    <row r="3" ht="25.5" spans="1:13">
      <c r="A3" s="19" t="s">
        <v>8</v>
      </c>
      <c r="B3" s="20">
        <v>43</v>
      </c>
      <c r="C3" s="20">
        <v>7</v>
      </c>
      <c r="D3" s="20"/>
      <c r="E3" s="20">
        <v>39</v>
      </c>
      <c r="F3" s="20">
        <v>11</v>
      </c>
      <c r="G3" s="20"/>
      <c r="H3" s="20">
        <v>42</v>
      </c>
      <c r="I3" s="20">
        <v>8</v>
      </c>
      <c r="J3" s="20"/>
      <c r="K3" s="20">
        <v>45</v>
      </c>
      <c r="L3" s="20">
        <v>5</v>
      </c>
      <c r="M3" s="20"/>
    </row>
    <row r="4" spans="1:13">
      <c r="A4" s="22" t="s">
        <v>9</v>
      </c>
      <c r="B4" s="20">
        <v>40</v>
      </c>
      <c r="C4" s="20">
        <v>10</v>
      </c>
      <c r="D4" s="20"/>
      <c r="E4" s="20">
        <v>38</v>
      </c>
      <c r="F4" s="20">
        <v>12</v>
      </c>
      <c r="G4" s="20"/>
      <c r="H4" s="20">
        <v>39</v>
      </c>
      <c r="I4" s="20">
        <v>11</v>
      </c>
      <c r="J4" s="20"/>
      <c r="K4" s="20">
        <v>44</v>
      </c>
      <c r="L4" s="20">
        <v>6</v>
      </c>
      <c r="M4" s="20"/>
    </row>
    <row r="5" spans="1:13">
      <c r="A5" s="22" t="s">
        <v>10</v>
      </c>
      <c r="B5" s="20">
        <v>40</v>
      </c>
      <c r="C5" s="20">
        <v>10</v>
      </c>
      <c r="D5" s="20"/>
      <c r="E5" s="20">
        <v>38</v>
      </c>
      <c r="F5" s="20">
        <v>12</v>
      </c>
      <c r="G5" s="20"/>
      <c r="H5" s="20">
        <v>40</v>
      </c>
      <c r="I5" s="20">
        <v>10</v>
      </c>
      <c r="J5" s="20"/>
      <c r="K5" s="20">
        <v>41</v>
      </c>
      <c r="L5" s="20">
        <v>9</v>
      </c>
      <c r="M5" s="20"/>
    </row>
    <row r="6" spans="1:13">
      <c r="A6" s="22" t="s">
        <v>11</v>
      </c>
      <c r="B6" s="20">
        <v>37</v>
      </c>
      <c r="C6" s="20">
        <v>13</v>
      </c>
      <c r="D6" s="20"/>
      <c r="E6" s="20">
        <v>40</v>
      </c>
      <c r="F6" s="20">
        <v>10</v>
      </c>
      <c r="G6" s="20"/>
      <c r="H6" s="20">
        <v>38</v>
      </c>
      <c r="I6" s="20">
        <v>12</v>
      </c>
      <c r="J6" s="20"/>
      <c r="K6" s="20">
        <v>42</v>
      </c>
      <c r="L6" s="20">
        <v>8</v>
      </c>
      <c r="M6" s="20"/>
    </row>
    <row r="7" ht="25.5" spans="1:13">
      <c r="A7" s="22" t="s">
        <v>12</v>
      </c>
      <c r="B7" s="20">
        <v>38</v>
      </c>
      <c r="C7" s="20">
        <v>12</v>
      </c>
      <c r="D7" s="20"/>
      <c r="E7" s="20">
        <v>37</v>
      </c>
      <c r="F7" s="20">
        <v>13</v>
      </c>
      <c r="G7" s="20"/>
      <c r="H7" s="20">
        <v>40</v>
      </c>
      <c r="I7" s="20">
        <v>10</v>
      </c>
      <c r="J7" s="20"/>
      <c r="K7" s="20">
        <v>42</v>
      </c>
      <c r="L7" s="20">
        <v>8</v>
      </c>
      <c r="M7" s="20"/>
    </row>
    <row r="8" spans="1:13">
      <c r="A8" s="22" t="s">
        <v>13</v>
      </c>
      <c r="B8" s="20">
        <v>40</v>
      </c>
      <c r="C8" s="20">
        <v>10</v>
      </c>
      <c r="D8" s="20"/>
      <c r="E8" s="20">
        <v>39</v>
      </c>
      <c r="F8" s="20">
        <v>11</v>
      </c>
      <c r="G8" s="20"/>
      <c r="H8" s="20">
        <v>41</v>
      </c>
      <c r="I8" s="20">
        <v>9</v>
      </c>
      <c r="J8" s="20"/>
      <c r="K8" s="20">
        <v>43</v>
      </c>
      <c r="L8" s="20">
        <v>7</v>
      </c>
      <c r="M8" s="20"/>
    </row>
    <row r="9" spans="1:13">
      <c r="A9" s="22" t="s">
        <v>14</v>
      </c>
      <c r="B9" s="20">
        <v>40</v>
      </c>
      <c r="C9" s="20">
        <v>10</v>
      </c>
      <c r="D9" s="20"/>
      <c r="E9" s="20">
        <v>37</v>
      </c>
      <c r="F9" s="20">
        <v>13</v>
      </c>
      <c r="G9" s="20"/>
      <c r="H9" s="20">
        <v>41</v>
      </c>
      <c r="I9" s="20">
        <v>9</v>
      </c>
      <c r="J9" s="20"/>
      <c r="K9" s="20">
        <v>38</v>
      </c>
      <c r="L9" s="20">
        <v>12</v>
      </c>
      <c r="M9" s="20"/>
    </row>
    <row r="10" ht="25.5" spans="1:13">
      <c r="A10" s="22" t="s">
        <v>15</v>
      </c>
      <c r="B10" s="20">
        <v>39</v>
      </c>
      <c r="C10" s="20">
        <v>11</v>
      </c>
      <c r="D10" s="20"/>
      <c r="E10" s="20">
        <v>35</v>
      </c>
      <c r="F10" s="20">
        <v>15</v>
      </c>
      <c r="G10" s="20"/>
      <c r="H10" s="20">
        <v>40</v>
      </c>
      <c r="I10" s="20">
        <v>10</v>
      </c>
      <c r="J10" s="20"/>
      <c r="K10" s="20">
        <v>42</v>
      </c>
      <c r="L10" s="20">
        <v>8</v>
      </c>
      <c r="M10" s="20"/>
    </row>
    <row r="11" ht="25.5" spans="1:13">
      <c r="A11" s="22" t="s">
        <v>16</v>
      </c>
      <c r="B11" s="20">
        <v>39</v>
      </c>
      <c r="C11" s="20">
        <v>11</v>
      </c>
      <c r="D11" s="20"/>
      <c r="E11" s="20">
        <v>39</v>
      </c>
      <c r="F11" s="20">
        <v>11</v>
      </c>
      <c r="G11" s="20"/>
      <c r="H11" s="20">
        <v>40</v>
      </c>
      <c r="I11" s="20">
        <v>10</v>
      </c>
      <c r="J11" s="20"/>
      <c r="K11" s="20">
        <v>41</v>
      </c>
      <c r="L11" s="20">
        <v>9</v>
      </c>
      <c r="M11" s="20"/>
    </row>
    <row r="12" ht="38.25" spans="1:13">
      <c r="A12" s="22" t="s">
        <v>17</v>
      </c>
      <c r="B12" s="20">
        <v>37</v>
      </c>
      <c r="C12" s="20">
        <v>13</v>
      </c>
      <c r="D12" s="20"/>
      <c r="E12" s="20">
        <v>39</v>
      </c>
      <c r="F12" s="20">
        <v>11</v>
      </c>
      <c r="G12" s="20"/>
      <c r="H12" s="20">
        <v>42</v>
      </c>
      <c r="I12" s="20">
        <v>8</v>
      </c>
      <c r="J12" s="20"/>
      <c r="K12" s="20">
        <v>41</v>
      </c>
      <c r="L12" s="20">
        <v>9</v>
      </c>
      <c r="M12" s="20"/>
    </row>
    <row r="13" ht="25.5" spans="1:13">
      <c r="A13" s="22" t="s">
        <v>18</v>
      </c>
      <c r="B13" s="20">
        <v>37</v>
      </c>
      <c r="C13" s="20">
        <v>13</v>
      </c>
      <c r="D13" s="20"/>
      <c r="E13" s="20">
        <v>38</v>
      </c>
      <c r="F13" s="20">
        <v>12</v>
      </c>
      <c r="G13" s="20"/>
      <c r="H13" s="20">
        <v>40</v>
      </c>
      <c r="I13" s="20">
        <v>10</v>
      </c>
      <c r="J13" s="20"/>
      <c r="K13" s="20">
        <v>45</v>
      </c>
      <c r="L13" s="20">
        <v>5</v>
      </c>
      <c r="M13" s="20"/>
    </row>
    <row r="14" spans="1:13">
      <c r="A14" s="22" t="s">
        <v>19</v>
      </c>
      <c r="B14" s="20">
        <v>36</v>
      </c>
      <c r="C14" s="20">
        <v>14</v>
      </c>
      <c r="D14" s="20"/>
      <c r="E14" s="20">
        <v>33</v>
      </c>
      <c r="F14" s="20">
        <v>17</v>
      </c>
      <c r="G14" s="20"/>
      <c r="H14" s="20">
        <v>38</v>
      </c>
      <c r="I14" s="20">
        <v>12</v>
      </c>
      <c r="J14" s="20"/>
      <c r="K14" s="20">
        <v>44</v>
      </c>
      <c r="L14" s="20">
        <v>6</v>
      </c>
      <c r="M14" s="20"/>
    </row>
    <row r="15" ht="38.25" spans="1:13">
      <c r="A15" s="22" t="s">
        <v>20</v>
      </c>
      <c r="B15" s="20">
        <v>39</v>
      </c>
      <c r="C15" s="20">
        <v>11</v>
      </c>
      <c r="D15" s="20"/>
      <c r="E15" s="20">
        <v>40</v>
      </c>
      <c r="F15" s="20">
        <v>10</v>
      </c>
      <c r="G15" s="20"/>
      <c r="H15" s="20">
        <v>40</v>
      </c>
      <c r="I15" s="20">
        <v>10</v>
      </c>
      <c r="J15" s="20"/>
      <c r="K15" s="20">
        <v>47</v>
      </c>
      <c r="L15" s="20">
        <v>3</v>
      </c>
      <c r="M15" s="20"/>
    </row>
    <row r="16" spans="1:13">
      <c r="A16" s="22" t="s">
        <v>21</v>
      </c>
      <c r="B16" s="20">
        <v>35</v>
      </c>
      <c r="C16" s="20">
        <v>15</v>
      </c>
      <c r="D16" s="20"/>
      <c r="E16" s="20">
        <v>38</v>
      </c>
      <c r="F16" s="20">
        <v>12</v>
      </c>
      <c r="G16" s="20"/>
      <c r="H16" s="20">
        <v>38</v>
      </c>
      <c r="I16" s="20">
        <v>12</v>
      </c>
      <c r="J16" s="20"/>
      <c r="K16" s="20">
        <v>46</v>
      </c>
      <c r="L16" s="20">
        <v>4</v>
      </c>
      <c r="M16" s="20"/>
    </row>
    <row r="17" ht="38.25" spans="1:13">
      <c r="A17" s="22" t="s">
        <v>22</v>
      </c>
      <c r="B17" s="20">
        <v>43</v>
      </c>
      <c r="C17" s="20">
        <v>7</v>
      </c>
      <c r="D17" s="20"/>
      <c r="E17" s="20">
        <v>41</v>
      </c>
      <c r="F17" s="20">
        <v>9</v>
      </c>
      <c r="G17" s="20"/>
      <c r="H17" s="20">
        <v>39</v>
      </c>
      <c r="I17" s="20">
        <v>11</v>
      </c>
      <c r="J17" s="20"/>
      <c r="K17" s="20">
        <v>45</v>
      </c>
      <c r="L17" s="20">
        <v>5</v>
      </c>
      <c r="M17" s="20"/>
    </row>
    <row r="18" ht="38.25" spans="1:13">
      <c r="A18" s="22" t="s">
        <v>23</v>
      </c>
      <c r="B18" s="20">
        <v>39</v>
      </c>
      <c r="C18" s="20">
        <v>11</v>
      </c>
      <c r="D18" s="20"/>
      <c r="E18" s="20">
        <v>39</v>
      </c>
      <c r="F18" s="20">
        <v>11</v>
      </c>
      <c r="G18" s="20"/>
      <c r="H18" s="20">
        <v>38</v>
      </c>
      <c r="I18" s="20">
        <v>12</v>
      </c>
      <c r="J18" s="20"/>
      <c r="K18" s="20">
        <v>42</v>
      </c>
      <c r="L18" s="20">
        <v>8</v>
      </c>
      <c r="M18" s="20"/>
    </row>
    <row r="19" ht="25.5" spans="1:13">
      <c r="A19" s="22" t="s">
        <v>24</v>
      </c>
      <c r="B19" s="20">
        <v>39</v>
      </c>
      <c r="C19" s="20">
        <v>11</v>
      </c>
      <c r="D19" s="20"/>
      <c r="E19" s="20">
        <v>41</v>
      </c>
      <c r="F19" s="20">
        <v>8</v>
      </c>
      <c r="G19" s="20">
        <v>1</v>
      </c>
      <c r="H19" s="20">
        <v>39</v>
      </c>
      <c r="I19" s="20">
        <v>1</v>
      </c>
      <c r="J19" s="20"/>
      <c r="K19" s="20">
        <v>42</v>
      </c>
      <c r="L19" s="20">
        <v>8</v>
      </c>
      <c r="M19" s="20"/>
    </row>
    <row r="20" ht="38.25" spans="1:13">
      <c r="A20" s="22" t="s">
        <v>25</v>
      </c>
      <c r="B20" s="20">
        <v>41</v>
      </c>
      <c r="C20" s="20">
        <v>9</v>
      </c>
      <c r="D20" s="20"/>
      <c r="E20" s="20">
        <v>43</v>
      </c>
      <c r="F20" s="20">
        <v>7</v>
      </c>
      <c r="G20" s="20"/>
      <c r="H20" s="20">
        <v>41</v>
      </c>
      <c r="I20" s="20">
        <v>9</v>
      </c>
      <c r="J20" s="20"/>
      <c r="K20" s="20">
        <v>44</v>
      </c>
      <c r="L20" s="20">
        <v>6</v>
      </c>
      <c r="M20" s="20"/>
    </row>
    <row r="21" ht="38.25" spans="1:13">
      <c r="A21" s="22" t="s">
        <v>26</v>
      </c>
      <c r="B21" s="20">
        <v>37</v>
      </c>
      <c r="C21" s="20">
        <v>12</v>
      </c>
      <c r="D21" s="20">
        <v>1</v>
      </c>
      <c r="E21" s="20">
        <v>41</v>
      </c>
      <c r="F21" s="20">
        <v>9</v>
      </c>
      <c r="G21" s="20"/>
      <c r="H21" s="20">
        <v>42</v>
      </c>
      <c r="I21" s="20">
        <v>8</v>
      </c>
      <c r="J21" s="20"/>
      <c r="K21" s="20">
        <v>45</v>
      </c>
      <c r="L21" s="20">
        <v>5</v>
      </c>
      <c r="M21" s="20"/>
    </row>
    <row r="22" ht="25.5" spans="1:13">
      <c r="A22" s="22" t="s">
        <v>27</v>
      </c>
      <c r="B22" s="20">
        <v>40</v>
      </c>
      <c r="C22" s="20">
        <v>10</v>
      </c>
      <c r="D22" s="20"/>
      <c r="E22" s="20">
        <v>30</v>
      </c>
      <c r="F22" s="20">
        <v>9</v>
      </c>
      <c r="G22" s="20">
        <v>1</v>
      </c>
      <c r="H22" s="20">
        <v>41</v>
      </c>
      <c r="I22" s="20">
        <v>9</v>
      </c>
      <c r="J22" s="20"/>
      <c r="K22" s="20">
        <v>45</v>
      </c>
      <c r="L22" s="20">
        <v>5</v>
      </c>
      <c r="M22" s="20"/>
    </row>
    <row r="23" spans="1:13">
      <c r="A23" s="22" t="s">
        <v>28</v>
      </c>
      <c r="B23" s="20">
        <v>34</v>
      </c>
      <c r="C23" s="20">
        <v>9</v>
      </c>
      <c r="D23" s="20">
        <v>7</v>
      </c>
      <c r="E23" s="20">
        <v>37</v>
      </c>
      <c r="F23" s="20">
        <v>7</v>
      </c>
      <c r="G23" s="20">
        <v>6</v>
      </c>
      <c r="H23" s="20">
        <v>31</v>
      </c>
      <c r="I23" s="20">
        <v>10</v>
      </c>
      <c r="J23" s="20">
        <v>9</v>
      </c>
      <c r="K23" s="20">
        <v>43</v>
      </c>
      <c r="L23" s="20">
        <v>7</v>
      </c>
      <c r="M23" s="20"/>
    </row>
    <row r="24" spans="1:13">
      <c r="A24" s="22" t="s">
        <v>29</v>
      </c>
      <c r="B24" s="20">
        <v>37</v>
      </c>
      <c r="C24" s="20">
        <v>13</v>
      </c>
      <c r="D24" s="20"/>
      <c r="E24" s="20">
        <v>39</v>
      </c>
      <c r="F24" s="20">
        <v>9</v>
      </c>
      <c r="G24" s="20">
        <v>2</v>
      </c>
      <c r="H24" s="20">
        <v>44</v>
      </c>
      <c r="I24" s="20">
        <v>6</v>
      </c>
      <c r="J24" s="20"/>
      <c r="K24" s="20">
        <v>46</v>
      </c>
      <c r="L24" s="20">
        <v>4</v>
      </c>
      <c r="M24" s="20"/>
    </row>
    <row r="25" ht="25.5" spans="1:13">
      <c r="A25" s="22" t="s">
        <v>30</v>
      </c>
      <c r="B25" s="20">
        <v>32</v>
      </c>
      <c r="C25" s="20">
        <v>15</v>
      </c>
      <c r="D25" s="20">
        <v>3</v>
      </c>
      <c r="E25" s="20">
        <v>30</v>
      </c>
      <c r="F25" s="20">
        <v>18</v>
      </c>
      <c r="G25" s="20">
        <v>2</v>
      </c>
      <c r="H25" s="20">
        <v>34</v>
      </c>
      <c r="I25" s="20">
        <v>14</v>
      </c>
      <c r="J25" s="20">
        <v>2</v>
      </c>
      <c r="K25" s="20">
        <v>39</v>
      </c>
      <c r="L25" s="20">
        <v>10</v>
      </c>
      <c r="M25" s="20">
        <v>1</v>
      </c>
    </row>
    <row r="26" ht="25.5" spans="1:13">
      <c r="A26" s="22" t="s">
        <v>31</v>
      </c>
      <c r="B26" s="20">
        <v>37</v>
      </c>
      <c r="C26" s="20">
        <v>12</v>
      </c>
      <c r="D26" s="20">
        <v>1</v>
      </c>
      <c r="E26" s="20">
        <v>36</v>
      </c>
      <c r="F26" s="20">
        <v>13</v>
      </c>
      <c r="G26" s="20">
        <v>1</v>
      </c>
      <c r="H26" s="20">
        <v>36</v>
      </c>
      <c r="I26" s="20">
        <v>13</v>
      </c>
      <c r="J26" s="20">
        <v>1</v>
      </c>
      <c r="K26" s="20">
        <v>37</v>
      </c>
      <c r="L26" s="20">
        <v>12</v>
      </c>
      <c r="M26" s="20">
        <v>1</v>
      </c>
    </row>
    <row r="27" ht="25.5" spans="1:13">
      <c r="A27" s="22" t="s">
        <v>32</v>
      </c>
      <c r="B27" s="20">
        <v>36</v>
      </c>
      <c r="C27" s="20">
        <v>13</v>
      </c>
      <c r="D27" s="20">
        <v>1</v>
      </c>
      <c r="E27" s="20">
        <v>35</v>
      </c>
      <c r="F27" s="20">
        <v>15</v>
      </c>
      <c r="G27" s="20"/>
      <c r="H27" s="20">
        <v>40</v>
      </c>
      <c r="I27" s="20">
        <v>10</v>
      </c>
      <c r="J27" s="20"/>
      <c r="K27" s="20">
        <v>42</v>
      </c>
      <c r="L27" s="20">
        <v>8</v>
      </c>
      <c r="M27" s="20"/>
    </row>
    <row r="28" ht="25.5" spans="1:13">
      <c r="A28" s="22" t="s">
        <v>33</v>
      </c>
      <c r="B28" s="20">
        <v>39</v>
      </c>
      <c r="C28" s="20">
        <v>11</v>
      </c>
      <c r="D28" s="20"/>
      <c r="E28" s="20">
        <v>37</v>
      </c>
      <c r="F28" s="20">
        <v>13</v>
      </c>
      <c r="G28" s="20"/>
      <c r="H28" s="20">
        <v>41</v>
      </c>
      <c r="I28" s="20">
        <v>9</v>
      </c>
      <c r="J28" s="20"/>
      <c r="K28" s="20">
        <v>39</v>
      </c>
      <c r="L28" s="20">
        <v>11</v>
      </c>
      <c r="M28" s="20"/>
    </row>
    <row r="29" ht="51" spans="1:13">
      <c r="A29" s="22" t="s">
        <v>34</v>
      </c>
      <c r="B29" s="20">
        <v>40</v>
      </c>
      <c r="C29" s="20">
        <v>9</v>
      </c>
      <c r="D29" s="20">
        <v>1</v>
      </c>
      <c r="E29" s="20">
        <v>40</v>
      </c>
      <c r="F29" s="20">
        <v>9</v>
      </c>
      <c r="G29" s="20">
        <v>1</v>
      </c>
      <c r="H29" s="20">
        <v>42</v>
      </c>
      <c r="I29" s="20">
        <v>7</v>
      </c>
      <c r="J29" s="20">
        <v>1</v>
      </c>
      <c r="K29" s="20">
        <v>43</v>
      </c>
      <c r="L29" s="20">
        <v>6</v>
      </c>
      <c r="M29" s="20">
        <v>1</v>
      </c>
    </row>
    <row r="30" ht="38.25" spans="1:13">
      <c r="A30" s="22" t="s">
        <v>35</v>
      </c>
      <c r="B30" s="20">
        <v>38</v>
      </c>
      <c r="C30" s="20">
        <v>11</v>
      </c>
      <c r="D30" s="20">
        <v>1</v>
      </c>
      <c r="E30" s="20">
        <v>38</v>
      </c>
      <c r="F30" s="20">
        <v>11</v>
      </c>
      <c r="G30" s="20">
        <v>1</v>
      </c>
      <c r="H30" s="20">
        <v>44</v>
      </c>
      <c r="I30" s="20">
        <v>6</v>
      </c>
      <c r="J30" s="20"/>
      <c r="K30" s="20">
        <v>42</v>
      </c>
      <c r="L30" s="20">
        <v>7</v>
      </c>
      <c r="M30" s="20">
        <v>1</v>
      </c>
    </row>
    <row r="31" ht="38.25" spans="1:13">
      <c r="A31" s="22" t="s">
        <v>36</v>
      </c>
      <c r="B31" s="20">
        <v>39</v>
      </c>
      <c r="C31" s="20">
        <v>10</v>
      </c>
      <c r="D31" s="20">
        <v>1</v>
      </c>
      <c r="E31" s="20">
        <v>36</v>
      </c>
      <c r="F31" s="20">
        <v>13</v>
      </c>
      <c r="G31" s="20">
        <v>1</v>
      </c>
      <c r="H31" s="20">
        <v>41</v>
      </c>
      <c r="I31" s="20">
        <v>9</v>
      </c>
      <c r="J31" s="20"/>
      <c r="K31" s="20">
        <v>42</v>
      </c>
      <c r="L31" s="20">
        <v>7</v>
      </c>
      <c r="M31" s="20">
        <v>1</v>
      </c>
    </row>
    <row r="32" ht="38.25" spans="1:13">
      <c r="A32" s="22" t="s">
        <v>37</v>
      </c>
      <c r="B32" s="20">
        <v>39</v>
      </c>
      <c r="C32" s="20">
        <v>10</v>
      </c>
      <c r="D32" s="20">
        <v>1</v>
      </c>
      <c r="E32" s="20">
        <v>37</v>
      </c>
      <c r="F32" s="20">
        <v>12</v>
      </c>
      <c r="G32" s="20">
        <v>1</v>
      </c>
      <c r="H32" s="20">
        <v>44</v>
      </c>
      <c r="I32" s="20">
        <v>6</v>
      </c>
      <c r="J32" s="20"/>
      <c r="K32" s="20">
        <v>40</v>
      </c>
      <c r="L32" s="20">
        <v>9</v>
      </c>
      <c r="M32" s="23">
        <v>1</v>
      </c>
    </row>
  </sheetData>
  <mergeCells count="4">
    <mergeCell ref="B1:D1"/>
    <mergeCell ref="E1:G1"/>
    <mergeCell ref="H1:J1"/>
    <mergeCell ref="K1:M1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workbookViewId="0">
      <selection activeCell="J7" sqref="J7"/>
    </sheetView>
  </sheetViews>
  <sheetFormatPr defaultColWidth="9" defaultRowHeight="13.5"/>
  <sheetData>
    <row r="1" ht="18" customHeight="1" spans="1:13">
      <c r="A1" s="17" t="s">
        <v>38</v>
      </c>
      <c r="B1" s="18" t="s">
        <v>1</v>
      </c>
      <c r="C1" s="18"/>
      <c r="D1" s="18"/>
      <c r="E1" s="18" t="s">
        <v>2</v>
      </c>
      <c r="F1" s="18"/>
      <c r="G1" s="18"/>
      <c r="H1" s="18" t="s">
        <v>3</v>
      </c>
      <c r="I1" s="18"/>
      <c r="J1" s="18"/>
      <c r="K1" s="18" t="s">
        <v>4</v>
      </c>
      <c r="L1" s="18"/>
      <c r="M1" s="18"/>
    </row>
    <row r="2" spans="1:13">
      <c r="A2" s="19"/>
      <c r="B2" s="20" t="s">
        <v>5</v>
      </c>
      <c r="C2" s="20" t="s">
        <v>6</v>
      </c>
      <c r="D2" s="20" t="s">
        <v>7</v>
      </c>
      <c r="E2" s="20" t="s">
        <v>5</v>
      </c>
      <c r="F2" s="21" t="s">
        <v>6</v>
      </c>
      <c r="G2" s="21" t="s">
        <v>7</v>
      </c>
      <c r="H2" s="21" t="s">
        <v>5</v>
      </c>
      <c r="I2" s="21" t="s">
        <v>6</v>
      </c>
      <c r="J2" s="21" t="s">
        <v>7</v>
      </c>
      <c r="K2" s="21" t="s">
        <v>5</v>
      </c>
      <c r="L2" s="21" t="s">
        <v>6</v>
      </c>
      <c r="M2" s="21" t="s">
        <v>7</v>
      </c>
    </row>
    <row r="3" ht="25.5" spans="1:13">
      <c r="A3" s="19" t="s">
        <v>8</v>
      </c>
      <c r="B3" s="20">
        <v>44</v>
      </c>
      <c r="C3" s="20">
        <v>6</v>
      </c>
      <c r="D3" s="20"/>
      <c r="E3" s="20">
        <v>44</v>
      </c>
      <c r="F3" s="20">
        <v>5</v>
      </c>
      <c r="G3" s="20"/>
      <c r="H3" s="20">
        <v>44</v>
      </c>
      <c r="I3" s="20">
        <v>6</v>
      </c>
      <c r="J3" s="20"/>
      <c r="K3" s="20">
        <v>46</v>
      </c>
      <c r="L3" s="20">
        <v>4</v>
      </c>
      <c r="M3" s="20"/>
    </row>
    <row r="4" spans="1:13">
      <c r="A4" s="22" t="s">
        <v>9</v>
      </c>
      <c r="B4" s="20">
        <v>45</v>
      </c>
      <c r="C4" s="20">
        <v>3</v>
      </c>
      <c r="D4" s="20">
        <v>1</v>
      </c>
      <c r="E4" s="20">
        <v>44</v>
      </c>
      <c r="F4" s="20">
        <v>5</v>
      </c>
      <c r="G4" s="20"/>
      <c r="H4" s="20">
        <v>43</v>
      </c>
      <c r="I4" s="20">
        <v>5</v>
      </c>
      <c r="J4" s="20">
        <v>2</v>
      </c>
      <c r="K4" s="20">
        <v>45</v>
      </c>
      <c r="L4" s="20">
        <v>4</v>
      </c>
      <c r="M4" s="20"/>
    </row>
    <row r="5" spans="1:13">
      <c r="A5" s="22" t="s">
        <v>10</v>
      </c>
      <c r="B5" s="20">
        <v>47</v>
      </c>
      <c r="C5" s="20">
        <v>4</v>
      </c>
      <c r="D5" s="20"/>
      <c r="E5" s="20">
        <v>45</v>
      </c>
      <c r="F5" s="20">
        <v>4</v>
      </c>
      <c r="G5" s="20"/>
      <c r="H5" s="20">
        <v>46</v>
      </c>
      <c r="I5" s="20">
        <v>5</v>
      </c>
      <c r="J5" s="20"/>
      <c r="K5" s="20">
        <v>46</v>
      </c>
      <c r="L5" s="20">
        <v>3</v>
      </c>
      <c r="M5" s="20"/>
    </row>
    <row r="6" spans="1:13">
      <c r="A6" s="22" t="s">
        <v>11</v>
      </c>
      <c r="B6" s="20">
        <v>47</v>
      </c>
      <c r="C6" s="20">
        <v>4</v>
      </c>
      <c r="D6" s="20"/>
      <c r="E6" s="20">
        <v>47</v>
      </c>
      <c r="F6" s="20">
        <v>3</v>
      </c>
      <c r="G6" s="20"/>
      <c r="H6" s="20">
        <v>45</v>
      </c>
      <c r="I6" s="20">
        <v>5</v>
      </c>
      <c r="J6" s="20"/>
      <c r="K6" s="20">
        <v>46</v>
      </c>
      <c r="L6" s="20">
        <v>3</v>
      </c>
      <c r="M6" s="20"/>
    </row>
    <row r="7" ht="25.5" spans="1:13">
      <c r="A7" s="22" t="s">
        <v>12</v>
      </c>
      <c r="B7" s="20">
        <v>47</v>
      </c>
      <c r="C7" s="20">
        <v>4</v>
      </c>
      <c r="D7" s="20"/>
      <c r="E7" s="20">
        <v>47</v>
      </c>
      <c r="F7" s="20">
        <v>4</v>
      </c>
      <c r="G7" s="20"/>
      <c r="H7" s="20">
        <v>47</v>
      </c>
      <c r="I7" s="20">
        <v>3</v>
      </c>
      <c r="J7" s="20"/>
      <c r="K7" s="20">
        <v>46</v>
      </c>
      <c r="L7" s="20">
        <v>3</v>
      </c>
      <c r="M7" s="20"/>
    </row>
    <row r="8" spans="1:13">
      <c r="A8" s="22" t="s">
        <v>13</v>
      </c>
      <c r="B8" s="20">
        <v>44</v>
      </c>
      <c r="C8" s="20">
        <v>6</v>
      </c>
      <c r="D8" s="20"/>
      <c r="E8" s="20">
        <v>43</v>
      </c>
      <c r="F8" s="20">
        <v>8</v>
      </c>
      <c r="G8" s="20"/>
      <c r="H8" s="20">
        <v>42</v>
      </c>
      <c r="I8" s="20">
        <v>5</v>
      </c>
      <c r="J8" s="20"/>
      <c r="K8" s="20">
        <v>44</v>
      </c>
      <c r="L8" s="20">
        <v>5</v>
      </c>
      <c r="M8" s="20"/>
    </row>
    <row r="9" spans="1:13">
      <c r="A9" s="22" t="s">
        <v>14</v>
      </c>
      <c r="B9" s="20">
        <v>43</v>
      </c>
      <c r="C9" s="20">
        <v>6</v>
      </c>
      <c r="D9" s="20"/>
      <c r="E9" s="20">
        <v>43</v>
      </c>
      <c r="F9" s="20">
        <v>7</v>
      </c>
      <c r="G9" s="20"/>
      <c r="H9" s="20">
        <v>44</v>
      </c>
      <c r="I9" s="20">
        <v>6</v>
      </c>
      <c r="J9" s="20"/>
      <c r="K9" s="20">
        <v>44</v>
      </c>
      <c r="L9" s="20">
        <v>5</v>
      </c>
      <c r="M9" s="20"/>
    </row>
    <row r="10" ht="25.5" spans="1:13">
      <c r="A10" s="22" t="s">
        <v>15</v>
      </c>
      <c r="B10" s="20">
        <v>47</v>
      </c>
      <c r="C10" s="20">
        <v>4</v>
      </c>
      <c r="D10" s="20"/>
      <c r="E10" s="20">
        <v>44</v>
      </c>
      <c r="F10" s="20">
        <v>5</v>
      </c>
      <c r="G10" s="20"/>
      <c r="H10" s="20">
        <v>45</v>
      </c>
      <c r="I10" s="20">
        <v>5</v>
      </c>
      <c r="J10" s="20"/>
      <c r="K10" s="20">
        <v>47</v>
      </c>
      <c r="L10" s="20">
        <v>2</v>
      </c>
      <c r="M10" s="20"/>
    </row>
    <row r="11" ht="25.5" spans="1:13">
      <c r="A11" s="22" t="s">
        <v>16</v>
      </c>
      <c r="B11" s="20">
        <v>44</v>
      </c>
      <c r="C11" s="20">
        <v>5</v>
      </c>
      <c r="D11" s="20"/>
      <c r="E11" s="20">
        <v>45</v>
      </c>
      <c r="F11" s="20">
        <v>5</v>
      </c>
      <c r="G11" s="20"/>
      <c r="H11" s="20">
        <v>45</v>
      </c>
      <c r="I11" s="20">
        <v>5</v>
      </c>
      <c r="J11" s="20"/>
      <c r="K11" s="20">
        <v>43</v>
      </c>
      <c r="L11" s="20">
        <v>6</v>
      </c>
      <c r="M11" s="20"/>
    </row>
    <row r="12" ht="38.25" spans="1:13">
      <c r="A12" s="22" t="s">
        <v>17</v>
      </c>
      <c r="B12" s="20">
        <v>44</v>
      </c>
      <c r="C12" s="20">
        <v>4</v>
      </c>
      <c r="D12" s="20"/>
      <c r="E12" s="20">
        <v>46</v>
      </c>
      <c r="F12" s="20">
        <v>5</v>
      </c>
      <c r="G12" s="20"/>
      <c r="H12" s="20">
        <v>45</v>
      </c>
      <c r="I12" s="20">
        <v>6</v>
      </c>
      <c r="J12" s="20"/>
      <c r="K12" s="20">
        <v>44</v>
      </c>
      <c r="L12" s="20">
        <v>5</v>
      </c>
      <c r="M12" s="20"/>
    </row>
    <row r="13" ht="25.5" spans="1:13">
      <c r="A13" s="22" t="s">
        <v>18</v>
      </c>
      <c r="B13" s="20">
        <v>46</v>
      </c>
      <c r="C13" s="20">
        <v>3</v>
      </c>
      <c r="D13" s="20"/>
      <c r="E13" s="20">
        <v>45</v>
      </c>
      <c r="F13" s="20">
        <v>4</v>
      </c>
      <c r="G13" s="20"/>
      <c r="H13" s="20">
        <v>45</v>
      </c>
      <c r="I13" s="20">
        <v>5</v>
      </c>
      <c r="J13" s="20"/>
      <c r="K13" s="20">
        <v>45</v>
      </c>
      <c r="L13" s="20">
        <v>4</v>
      </c>
      <c r="M13" s="20"/>
    </row>
    <row r="14" spans="1:13">
      <c r="A14" s="22" t="s">
        <v>19</v>
      </c>
      <c r="B14" s="20">
        <v>46</v>
      </c>
      <c r="C14" s="20">
        <v>4</v>
      </c>
      <c r="D14" s="20"/>
      <c r="E14" s="20">
        <v>48</v>
      </c>
      <c r="F14" s="20">
        <v>3</v>
      </c>
      <c r="G14" s="20"/>
      <c r="H14" s="20">
        <v>47</v>
      </c>
      <c r="I14" s="20">
        <v>4</v>
      </c>
      <c r="J14" s="20"/>
      <c r="K14" s="20">
        <v>46</v>
      </c>
      <c r="L14" s="20">
        <v>3</v>
      </c>
      <c r="M14" s="20"/>
    </row>
    <row r="15" ht="38.25" spans="1:13">
      <c r="A15" s="22" t="s">
        <v>20</v>
      </c>
      <c r="B15" s="20">
        <v>46</v>
      </c>
      <c r="C15" s="20">
        <v>2</v>
      </c>
      <c r="D15" s="20"/>
      <c r="E15" s="20">
        <v>49</v>
      </c>
      <c r="F15" s="20">
        <v>3</v>
      </c>
      <c r="G15" s="20"/>
      <c r="H15" s="20">
        <v>46</v>
      </c>
      <c r="I15" s="20">
        <v>4</v>
      </c>
      <c r="J15" s="20"/>
      <c r="K15" s="20">
        <v>46</v>
      </c>
      <c r="L15" s="20">
        <v>3</v>
      </c>
      <c r="M15" s="20"/>
    </row>
    <row r="16" spans="1:13">
      <c r="A16" s="22" t="s">
        <v>21</v>
      </c>
      <c r="B16" s="20">
        <v>43</v>
      </c>
      <c r="C16" s="20">
        <v>5</v>
      </c>
      <c r="D16" s="20"/>
      <c r="E16" s="20">
        <v>47</v>
      </c>
      <c r="F16" s="20">
        <v>4</v>
      </c>
      <c r="G16" s="20">
        <v>1</v>
      </c>
      <c r="H16" s="20">
        <v>44</v>
      </c>
      <c r="I16" s="20">
        <v>4</v>
      </c>
      <c r="J16" s="20">
        <v>1</v>
      </c>
      <c r="K16" s="20">
        <v>44</v>
      </c>
      <c r="L16" s="20">
        <v>5</v>
      </c>
      <c r="M16" s="20"/>
    </row>
    <row r="17" ht="38.25" spans="1:13">
      <c r="A17" s="22" t="s">
        <v>22</v>
      </c>
      <c r="B17" s="20">
        <v>43</v>
      </c>
      <c r="C17" s="20">
        <v>4</v>
      </c>
      <c r="D17" s="20"/>
      <c r="E17" s="20">
        <v>46</v>
      </c>
      <c r="F17" s="20">
        <v>5</v>
      </c>
      <c r="G17" s="20"/>
      <c r="H17" s="20">
        <v>44</v>
      </c>
      <c r="I17" s="20">
        <v>5</v>
      </c>
      <c r="J17" s="20"/>
      <c r="K17" s="20">
        <v>45</v>
      </c>
      <c r="L17" s="20">
        <v>3</v>
      </c>
      <c r="M17" s="20"/>
    </row>
    <row r="18" ht="38.25" spans="1:13">
      <c r="A18" s="22" t="s">
        <v>23</v>
      </c>
      <c r="B18" s="20">
        <v>44</v>
      </c>
      <c r="C18" s="20">
        <v>6</v>
      </c>
      <c r="D18" s="20"/>
      <c r="E18" s="20">
        <v>45</v>
      </c>
      <c r="F18" s="20">
        <v>5</v>
      </c>
      <c r="G18" s="20"/>
      <c r="H18" s="20">
        <v>44</v>
      </c>
      <c r="I18" s="20">
        <v>4</v>
      </c>
      <c r="J18" s="20"/>
      <c r="K18" s="20">
        <v>46</v>
      </c>
      <c r="L18" s="20">
        <v>3</v>
      </c>
      <c r="M18" s="20"/>
    </row>
    <row r="19" ht="25.5" spans="1:13">
      <c r="A19" s="22" t="s">
        <v>24</v>
      </c>
      <c r="B19" s="20">
        <v>46</v>
      </c>
      <c r="C19" s="20">
        <v>2</v>
      </c>
      <c r="D19" s="20"/>
      <c r="E19" s="20">
        <v>45</v>
      </c>
      <c r="F19" s="20">
        <v>4</v>
      </c>
      <c r="G19" s="20"/>
      <c r="H19" s="20">
        <v>45</v>
      </c>
      <c r="I19" s="20">
        <v>4</v>
      </c>
      <c r="J19" s="20"/>
      <c r="K19" s="20">
        <v>46</v>
      </c>
      <c r="L19" s="20">
        <v>3</v>
      </c>
      <c r="M19" s="20"/>
    </row>
    <row r="20" ht="38.25" spans="1:13">
      <c r="A20" s="22" t="s">
        <v>25</v>
      </c>
      <c r="B20" s="20">
        <v>45</v>
      </c>
      <c r="C20" s="20">
        <v>4</v>
      </c>
      <c r="D20" s="20"/>
      <c r="E20" s="20">
        <v>44</v>
      </c>
      <c r="F20" s="20">
        <v>5</v>
      </c>
      <c r="G20" s="20"/>
      <c r="H20" s="20">
        <v>45</v>
      </c>
      <c r="I20" s="20">
        <v>4</v>
      </c>
      <c r="J20" s="20"/>
      <c r="K20" s="20">
        <v>45</v>
      </c>
      <c r="L20" s="20">
        <v>4</v>
      </c>
      <c r="M20" s="20"/>
    </row>
    <row r="21" ht="38.25" spans="1:13">
      <c r="A21" s="22" t="s">
        <v>26</v>
      </c>
      <c r="B21" s="20">
        <v>43</v>
      </c>
      <c r="C21" s="20">
        <v>5</v>
      </c>
      <c r="D21" s="20"/>
      <c r="E21" s="20">
        <v>45</v>
      </c>
      <c r="F21" s="20">
        <v>4</v>
      </c>
      <c r="G21" s="20"/>
      <c r="H21" s="20">
        <v>44</v>
      </c>
      <c r="I21" s="20">
        <v>5</v>
      </c>
      <c r="J21" s="20"/>
      <c r="K21" s="20">
        <v>44</v>
      </c>
      <c r="L21" s="20">
        <v>5</v>
      </c>
      <c r="M21" s="20"/>
    </row>
    <row r="22" ht="25.5" spans="1:13">
      <c r="A22" s="22" t="s">
        <v>27</v>
      </c>
      <c r="B22" s="20">
        <v>44</v>
      </c>
      <c r="C22" s="20">
        <v>5</v>
      </c>
      <c r="D22" s="20"/>
      <c r="E22" s="20">
        <v>47</v>
      </c>
      <c r="F22" s="20">
        <v>4</v>
      </c>
      <c r="G22" s="20"/>
      <c r="H22" s="20">
        <v>45</v>
      </c>
      <c r="I22" s="20">
        <v>4</v>
      </c>
      <c r="J22" s="20"/>
      <c r="K22" s="20">
        <v>44</v>
      </c>
      <c r="L22" s="20">
        <v>5</v>
      </c>
      <c r="M22" s="20"/>
    </row>
    <row r="23" spans="1:13">
      <c r="A23" s="22" t="s">
        <v>28</v>
      </c>
      <c r="B23" s="20">
        <v>44</v>
      </c>
      <c r="C23" s="20">
        <v>2</v>
      </c>
      <c r="D23" s="20">
        <v>3</v>
      </c>
      <c r="E23" s="20">
        <v>42</v>
      </c>
      <c r="F23" s="20">
        <v>6</v>
      </c>
      <c r="G23" s="20">
        <v>5</v>
      </c>
      <c r="H23" s="20">
        <v>40</v>
      </c>
      <c r="I23" s="20">
        <v>7</v>
      </c>
      <c r="J23" s="20">
        <v>4</v>
      </c>
      <c r="K23" s="20">
        <v>43</v>
      </c>
      <c r="L23" s="20">
        <v>5</v>
      </c>
      <c r="M23" s="20">
        <v>2</v>
      </c>
    </row>
    <row r="24" spans="1:13">
      <c r="A24" s="22" t="s">
        <v>29</v>
      </c>
      <c r="B24" s="20">
        <v>46</v>
      </c>
      <c r="C24" s="20">
        <v>2</v>
      </c>
      <c r="D24" s="20"/>
      <c r="E24" s="20">
        <v>47</v>
      </c>
      <c r="F24" s="20">
        <v>4</v>
      </c>
      <c r="G24" s="20"/>
      <c r="H24" s="20">
        <v>45</v>
      </c>
      <c r="I24" s="20">
        <v>4</v>
      </c>
      <c r="J24" s="20"/>
      <c r="K24" s="20">
        <v>46</v>
      </c>
      <c r="L24" s="20">
        <v>3</v>
      </c>
      <c r="M24" s="20"/>
    </row>
    <row r="25" ht="25.5" spans="1:13">
      <c r="A25" s="22" t="s">
        <v>30</v>
      </c>
      <c r="B25" s="20">
        <v>38</v>
      </c>
      <c r="C25" s="20">
        <v>9</v>
      </c>
      <c r="D25" s="20">
        <v>2</v>
      </c>
      <c r="E25" s="20">
        <v>40</v>
      </c>
      <c r="F25" s="20">
        <v>8</v>
      </c>
      <c r="G25" s="20">
        <v>1</v>
      </c>
      <c r="H25" s="20">
        <v>38</v>
      </c>
      <c r="I25" s="20">
        <v>9</v>
      </c>
      <c r="J25" s="20">
        <v>1</v>
      </c>
      <c r="K25" s="20">
        <v>41</v>
      </c>
      <c r="L25" s="20">
        <v>9</v>
      </c>
      <c r="M25" s="20"/>
    </row>
    <row r="26" ht="25.5" spans="1:13">
      <c r="A26" s="22" t="s">
        <v>31</v>
      </c>
      <c r="B26" s="20">
        <v>44</v>
      </c>
      <c r="C26" s="20">
        <v>6</v>
      </c>
      <c r="D26" s="20"/>
      <c r="E26" s="20">
        <v>44</v>
      </c>
      <c r="F26" s="20">
        <v>6</v>
      </c>
      <c r="G26" s="20"/>
      <c r="H26" s="20">
        <v>44</v>
      </c>
      <c r="I26" s="20">
        <v>6</v>
      </c>
      <c r="J26" s="20"/>
      <c r="K26" s="20">
        <v>44</v>
      </c>
      <c r="L26" s="20">
        <v>6</v>
      </c>
      <c r="M26" s="20"/>
    </row>
    <row r="27" ht="25.5" spans="1:13">
      <c r="A27" s="22" t="s">
        <v>32</v>
      </c>
      <c r="B27" s="20">
        <v>44</v>
      </c>
      <c r="C27" s="20">
        <v>6</v>
      </c>
      <c r="D27" s="20"/>
      <c r="E27" s="20">
        <v>41</v>
      </c>
      <c r="F27" s="20">
        <v>6</v>
      </c>
      <c r="G27" s="20"/>
      <c r="H27" s="20">
        <v>43</v>
      </c>
      <c r="I27" s="20">
        <v>7</v>
      </c>
      <c r="J27" s="20"/>
      <c r="K27" s="20">
        <v>44</v>
      </c>
      <c r="L27" s="20">
        <v>6</v>
      </c>
      <c r="M27" s="20"/>
    </row>
    <row r="28" ht="25.5" spans="1:13">
      <c r="A28" s="22" t="s">
        <v>33</v>
      </c>
      <c r="B28" s="20">
        <v>44</v>
      </c>
      <c r="C28" s="20">
        <v>6</v>
      </c>
      <c r="D28" s="20"/>
      <c r="E28" s="20">
        <v>44</v>
      </c>
      <c r="F28" s="20">
        <v>6</v>
      </c>
      <c r="G28" s="20"/>
      <c r="H28" s="20">
        <v>43</v>
      </c>
      <c r="I28" s="20">
        <v>7</v>
      </c>
      <c r="J28" s="20"/>
      <c r="K28" s="20">
        <v>44</v>
      </c>
      <c r="L28" s="20">
        <v>6</v>
      </c>
      <c r="M28" s="20"/>
    </row>
    <row r="29" ht="51" spans="1:13">
      <c r="A29" s="22" t="s">
        <v>34</v>
      </c>
      <c r="B29" s="20">
        <v>40</v>
      </c>
      <c r="C29" s="20">
        <v>8</v>
      </c>
      <c r="D29" s="20">
        <v>1</v>
      </c>
      <c r="E29" s="20">
        <v>42</v>
      </c>
      <c r="F29" s="20">
        <v>7</v>
      </c>
      <c r="G29" s="20">
        <v>1</v>
      </c>
      <c r="H29" s="20">
        <v>40</v>
      </c>
      <c r="I29" s="20">
        <v>9</v>
      </c>
      <c r="J29" s="20"/>
      <c r="K29" s="20">
        <v>41</v>
      </c>
      <c r="L29" s="20">
        <v>9</v>
      </c>
      <c r="M29" s="20"/>
    </row>
    <row r="30" ht="38.25" spans="1:13">
      <c r="A30" s="22" t="s">
        <v>35</v>
      </c>
      <c r="B30" s="20">
        <v>44</v>
      </c>
      <c r="C30" s="20">
        <v>6</v>
      </c>
      <c r="D30" s="20"/>
      <c r="E30" s="20">
        <v>42</v>
      </c>
      <c r="F30" s="20">
        <v>7</v>
      </c>
      <c r="G30" s="20"/>
      <c r="H30" s="20">
        <v>43</v>
      </c>
      <c r="I30" s="20">
        <v>7</v>
      </c>
      <c r="J30" s="20"/>
      <c r="K30" s="20">
        <v>43</v>
      </c>
      <c r="L30" s="20">
        <v>7</v>
      </c>
      <c r="M30" s="20"/>
    </row>
    <row r="31" ht="38.25" spans="1:13">
      <c r="A31" s="22" t="s">
        <v>36</v>
      </c>
      <c r="B31" s="20">
        <v>43</v>
      </c>
      <c r="C31" s="20">
        <v>7</v>
      </c>
      <c r="D31" s="20"/>
      <c r="E31" s="20">
        <v>44</v>
      </c>
      <c r="F31" s="20">
        <v>6</v>
      </c>
      <c r="G31" s="20"/>
      <c r="H31" s="20">
        <v>43</v>
      </c>
      <c r="I31" s="20">
        <v>7</v>
      </c>
      <c r="J31" s="20"/>
      <c r="K31" s="20">
        <v>43</v>
      </c>
      <c r="L31" s="20">
        <v>7</v>
      </c>
      <c r="M31" s="20"/>
    </row>
    <row r="32" ht="38.25" spans="1:13">
      <c r="A32" s="22" t="s">
        <v>37</v>
      </c>
      <c r="B32" s="20">
        <v>41</v>
      </c>
      <c r="C32" s="20">
        <v>6</v>
      </c>
      <c r="D32" s="20">
        <v>3</v>
      </c>
      <c r="E32" s="20">
        <v>43</v>
      </c>
      <c r="F32" s="20">
        <v>7</v>
      </c>
      <c r="G32" s="20">
        <v>2</v>
      </c>
      <c r="H32" s="20">
        <v>42</v>
      </c>
      <c r="I32" s="20">
        <v>6</v>
      </c>
      <c r="J32" s="20">
        <v>2</v>
      </c>
      <c r="K32" s="20">
        <v>42</v>
      </c>
      <c r="L32" s="20">
        <v>6</v>
      </c>
      <c r="M32" s="23">
        <v>2</v>
      </c>
    </row>
  </sheetData>
  <mergeCells count="4">
    <mergeCell ref="B1:D1"/>
    <mergeCell ref="E1:G1"/>
    <mergeCell ref="H1:J1"/>
    <mergeCell ref="K1:M1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2"/>
  <sheetViews>
    <sheetView workbookViewId="0">
      <selection activeCell="J11" sqref="J11"/>
    </sheetView>
  </sheetViews>
  <sheetFormatPr defaultColWidth="9" defaultRowHeight="13.5"/>
  <sheetData>
    <row r="1" ht="18" customHeight="1" spans="1:13">
      <c r="A1" s="17" t="s">
        <v>38</v>
      </c>
      <c r="B1" s="18" t="s">
        <v>1</v>
      </c>
      <c r="C1" s="18"/>
      <c r="D1" s="18"/>
      <c r="E1" s="18" t="s">
        <v>2</v>
      </c>
      <c r="F1" s="18"/>
      <c r="G1" s="18"/>
      <c r="H1" s="18" t="s">
        <v>3</v>
      </c>
      <c r="I1" s="18"/>
      <c r="J1" s="18"/>
      <c r="K1" s="18" t="s">
        <v>4</v>
      </c>
      <c r="L1" s="18"/>
      <c r="M1" s="18"/>
    </row>
    <row r="2" spans="1:13">
      <c r="A2" s="19"/>
      <c r="B2" s="20" t="s">
        <v>5</v>
      </c>
      <c r="C2" s="20" t="s">
        <v>6</v>
      </c>
      <c r="D2" s="20" t="s">
        <v>7</v>
      </c>
      <c r="E2" s="20" t="s">
        <v>5</v>
      </c>
      <c r="F2" s="21" t="s">
        <v>6</v>
      </c>
      <c r="G2" s="21" t="s">
        <v>7</v>
      </c>
      <c r="H2" s="21" t="s">
        <v>5</v>
      </c>
      <c r="I2" s="21" t="s">
        <v>6</v>
      </c>
      <c r="J2" s="21" t="s">
        <v>7</v>
      </c>
      <c r="K2" s="21" t="s">
        <v>5</v>
      </c>
      <c r="L2" s="21" t="s">
        <v>6</v>
      </c>
      <c r="M2" s="21" t="s">
        <v>7</v>
      </c>
    </row>
    <row r="3" ht="25.5" spans="1:13">
      <c r="A3" s="19" t="s">
        <v>8</v>
      </c>
      <c r="B3" s="20">
        <v>38</v>
      </c>
      <c r="C3" s="20">
        <v>3</v>
      </c>
      <c r="D3" s="20"/>
      <c r="E3" s="20">
        <v>35</v>
      </c>
      <c r="F3" s="20">
        <v>6</v>
      </c>
      <c r="G3" s="20"/>
      <c r="H3" s="20">
        <v>37</v>
      </c>
      <c r="I3" s="20">
        <v>4</v>
      </c>
      <c r="J3" s="20"/>
      <c r="K3" s="20">
        <v>38</v>
      </c>
      <c r="L3" s="20">
        <v>3</v>
      </c>
      <c r="M3" s="20"/>
    </row>
    <row r="4" spans="1:13">
      <c r="A4" s="22" t="s">
        <v>9</v>
      </c>
      <c r="B4" s="20">
        <v>36</v>
      </c>
      <c r="C4" s="20">
        <v>6</v>
      </c>
      <c r="D4" s="20"/>
      <c r="E4" s="20">
        <v>38</v>
      </c>
      <c r="F4" s="20">
        <v>4</v>
      </c>
      <c r="G4" s="20"/>
      <c r="H4" s="20">
        <v>39</v>
      </c>
      <c r="I4" s="20">
        <v>2</v>
      </c>
      <c r="J4" s="20"/>
      <c r="K4" s="20">
        <v>37</v>
      </c>
      <c r="L4" s="20">
        <v>4</v>
      </c>
      <c r="M4" s="20"/>
    </row>
    <row r="5" spans="1:13">
      <c r="A5" s="22" t="s">
        <v>10</v>
      </c>
      <c r="B5" s="20">
        <v>34</v>
      </c>
      <c r="C5" s="20">
        <v>6</v>
      </c>
      <c r="D5" s="20"/>
      <c r="E5" s="20">
        <v>33</v>
      </c>
      <c r="F5" s="20">
        <v>7</v>
      </c>
      <c r="G5" s="20"/>
      <c r="H5" s="20">
        <v>35</v>
      </c>
      <c r="I5" s="20">
        <v>4</v>
      </c>
      <c r="J5" s="20"/>
      <c r="K5" s="20">
        <v>36</v>
      </c>
      <c r="L5" s="20">
        <v>4</v>
      </c>
      <c r="M5" s="20"/>
    </row>
    <row r="6" spans="1:13">
      <c r="A6" s="22" t="s">
        <v>11</v>
      </c>
      <c r="B6" s="20">
        <v>30</v>
      </c>
      <c r="C6" s="20">
        <v>10</v>
      </c>
      <c r="D6" s="20"/>
      <c r="E6" s="20">
        <v>34</v>
      </c>
      <c r="F6" s="20">
        <v>6</v>
      </c>
      <c r="G6" s="20"/>
      <c r="H6" s="20">
        <v>34</v>
      </c>
      <c r="I6" s="20">
        <v>5</v>
      </c>
      <c r="J6" s="20"/>
      <c r="K6" s="20">
        <v>35</v>
      </c>
      <c r="L6" s="20">
        <v>5</v>
      </c>
      <c r="M6" s="20"/>
    </row>
    <row r="7" ht="25.5" spans="1:13">
      <c r="A7" s="22" t="s">
        <v>12</v>
      </c>
      <c r="B7" s="20">
        <v>32</v>
      </c>
      <c r="C7" s="20">
        <v>8</v>
      </c>
      <c r="D7" s="20"/>
      <c r="E7" s="20">
        <v>33</v>
      </c>
      <c r="F7" s="20">
        <v>5</v>
      </c>
      <c r="G7" s="20">
        <v>2</v>
      </c>
      <c r="H7" s="20">
        <v>32</v>
      </c>
      <c r="I7" s="20">
        <v>6</v>
      </c>
      <c r="J7" s="20">
        <v>1</v>
      </c>
      <c r="K7" s="20">
        <v>33</v>
      </c>
      <c r="L7" s="20">
        <v>7</v>
      </c>
      <c r="M7" s="20"/>
    </row>
    <row r="8" spans="1:13">
      <c r="A8" s="22" t="s">
        <v>13</v>
      </c>
      <c r="B8" s="20">
        <v>34</v>
      </c>
      <c r="C8" s="20">
        <v>5</v>
      </c>
      <c r="D8" s="20"/>
      <c r="E8" s="20">
        <v>34</v>
      </c>
      <c r="F8" s="20">
        <v>6</v>
      </c>
      <c r="G8" s="20"/>
      <c r="H8" s="20">
        <v>37</v>
      </c>
      <c r="I8" s="20">
        <v>2</v>
      </c>
      <c r="J8" s="20"/>
      <c r="K8" s="20">
        <v>36</v>
      </c>
      <c r="L8" s="20">
        <v>3</v>
      </c>
      <c r="M8" s="20"/>
    </row>
    <row r="9" spans="1:13">
      <c r="A9" s="22" t="s">
        <v>14</v>
      </c>
      <c r="B9" s="20">
        <v>35</v>
      </c>
      <c r="C9" s="20">
        <v>6</v>
      </c>
      <c r="D9" s="20"/>
      <c r="E9" s="20">
        <v>36</v>
      </c>
      <c r="F9" s="20">
        <v>5</v>
      </c>
      <c r="G9" s="20"/>
      <c r="H9" s="20">
        <v>37</v>
      </c>
      <c r="I9" s="20">
        <v>3</v>
      </c>
      <c r="J9" s="20"/>
      <c r="K9" s="20">
        <v>36</v>
      </c>
      <c r="L9" s="20">
        <v>4</v>
      </c>
      <c r="M9" s="20"/>
    </row>
    <row r="10" ht="25.5" spans="1:13">
      <c r="A10" s="22" t="s">
        <v>15</v>
      </c>
      <c r="B10" s="20">
        <v>36</v>
      </c>
      <c r="C10" s="20">
        <v>5</v>
      </c>
      <c r="D10" s="20"/>
      <c r="E10" s="20">
        <v>38</v>
      </c>
      <c r="F10" s="20">
        <v>3</v>
      </c>
      <c r="G10" s="20"/>
      <c r="H10" s="20">
        <v>38</v>
      </c>
      <c r="I10" s="20">
        <v>2</v>
      </c>
      <c r="J10" s="20"/>
      <c r="K10" s="20">
        <v>38</v>
      </c>
      <c r="L10" s="20">
        <v>3</v>
      </c>
      <c r="M10" s="20"/>
    </row>
    <row r="11" ht="25.5" spans="1:13">
      <c r="A11" s="22" t="s">
        <v>16</v>
      </c>
      <c r="B11" s="20">
        <v>30</v>
      </c>
      <c r="C11" s="20">
        <v>8</v>
      </c>
      <c r="D11" s="20"/>
      <c r="E11" s="20">
        <v>32</v>
      </c>
      <c r="F11" s="20">
        <v>6</v>
      </c>
      <c r="G11" s="20"/>
      <c r="H11" s="20">
        <v>31</v>
      </c>
      <c r="I11" s="20">
        <v>5</v>
      </c>
      <c r="J11" s="20"/>
      <c r="K11" s="20">
        <v>32</v>
      </c>
      <c r="L11" s="20">
        <v>6</v>
      </c>
      <c r="M11" s="20"/>
    </row>
    <row r="12" ht="38.25" spans="1:13">
      <c r="A12" s="22" t="s">
        <v>17</v>
      </c>
      <c r="B12" s="20">
        <v>33</v>
      </c>
      <c r="C12" s="20">
        <v>7</v>
      </c>
      <c r="D12" s="20"/>
      <c r="E12" s="20">
        <v>34</v>
      </c>
      <c r="F12" s="20">
        <v>5</v>
      </c>
      <c r="G12" s="20">
        <v>1</v>
      </c>
      <c r="H12" s="20">
        <v>35</v>
      </c>
      <c r="I12" s="20">
        <v>3</v>
      </c>
      <c r="J12" s="20"/>
      <c r="K12" s="20">
        <v>36</v>
      </c>
      <c r="L12" s="20">
        <v>3</v>
      </c>
      <c r="M12" s="20"/>
    </row>
    <row r="13" ht="25.5" spans="1:13">
      <c r="A13" s="22" t="s">
        <v>18</v>
      </c>
      <c r="B13" s="20">
        <v>29</v>
      </c>
      <c r="C13" s="20">
        <v>10</v>
      </c>
      <c r="D13" s="20"/>
      <c r="E13" s="20">
        <v>31</v>
      </c>
      <c r="F13" s="20">
        <v>6</v>
      </c>
      <c r="G13" s="20">
        <v>2</v>
      </c>
      <c r="H13" s="20">
        <v>34</v>
      </c>
      <c r="I13" s="20">
        <v>2</v>
      </c>
      <c r="J13" s="20">
        <v>3</v>
      </c>
      <c r="K13" s="20">
        <v>32</v>
      </c>
      <c r="L13" s="20">
        <v>7</v>
      </c>
      <c r="M13" s="20"/>
    </row>
    <row r="14" spans="1:13">
      <c r="A14" s="22" t="s">
        <v>19</v>
      </c>
      <c r="B14" s="20">
        <v>33</v>
      </c>
      <c r="C14" s="20">
        <v>5</v>
      </c>
      <c r="D14" s="20">
        <v>2</v>
      </c>
      <c r="E14" s="20">
        <v>33</v>
      </c>
      <c r="F14" s="20">
        <v>4</v>
      </c>
      <c r="G14" s="20">
        <v>3</v>
      </c>
      <c r="H14" s="20">
        <v>34</v>
      </c>
      <c r="I14" s="20">
        <v>3</v>
      </c>
      <c r="J14" s="20">
        <v>3</v>
      </c>
      <c r="K14" s="20">
        <v>32</v>
      </c>
      <c r="L14" s="20">
        <v>6</v>
      </c>
      <c r="M14" s="20"/>
    </row>
    <row r="15" ht="38.25" spans="1:13">
      <c r="A15" s="22" t="s">
        <v>20</v>
      </c>
      <c r="B15" s="20">
        <v>34</v>
      </c>
      <c r="C15" s="20">
        <v>5</v>
      </c>
      <c r="D15" s="20"/>
      <c r="E15" s="20">
        <v>33</v>
      </c>
      <c r="F15" s="20">
        <v>6</v>
      </c>
      <c r="G15" s="20"/>
      <c r="H15" s="20">
        <v>35</v>
      </c>
      <c r="I15" s="20">
        <v>3</v>
      </c>
      <c r="J15" s="20"/>
      <c r="K15" s="20">
        <v>34</v>
      </c>
      <c r="L15" s="20">
        <v>5</v>
      </c>
      <c r="M15" s="20"/>
    </row>
    <row r="16" spans="1:13">
      <c r="A16" s="22" t="s">
        <v>21</v>
      </c>
      <c r="B16" s="20">
        <v>33</v>
      </c>
      <c r="C16" s="20">
        <v>9</v>
      </c>
      <c r="D16" s="20"/>
      <c r="E16" s="20">
        <v>35</v>
      </c>
      <c r="F16" s="20">
        <v>6</v>
      </c>
      <c r="G16" s="20">
        <v>1</v>
      </c>
      <c r="H16" s="20">
        <v>37</v>
      </c>
      <c r="I16" s="20">
        <v>4</v>
      </c>
      <c r="J16" s="20">
        <v>1</v>
      </c>
      <c r="K16" s="20">
        <v>38</v>
      </c>
      <c r="L16" s="20">
        <v>3</v>
      </c>
      <c r="M16" s="20"/>
    </row>
    <row r="17" ht="38.25" spans="1:13">
      <c r="A17" s="22" t="s">
        <v>22</v>
      </c>
      <c r="B17" s="20">
        <v>34</v>
      </c>
      <c r="C17" s="20">
        <v>7</v>
      </c>
      <c r="D17" s="20"/>
      <c r="E17" s="20">
        <v>35</v>
      </c>
      <c r="F17" s="20">
        <v>6</v>
      </c>
      <c r="G17" s="20"/>
      <c r="H17" s="20">
        <v>36</v>
      </c>
      <c r="I17" s="20">
        <v>4</v>
      </c>
      <c r="J17" s="20"/>
      <c r="K17" s="20">
        <v>38</v>
      </c>
      <c r="L17" s="20">
        <v>3</v>
      </c>
      <c r="M17" s="20"/>
    </row>
    <row r="18" ht="38.25" spans="1:13">
      <c r="A18" s="22" t="s">
        <v>23</v>
      </c>
      <c r="B18" s="20">
        <v>31</v>
      </c>
      <c r="C18" s="20">
        <v>10</v>
      </c>
      <c r="D18" s="20"/>
      <c r="E18" s="20">
        <v>31</v>
      </c>
      <c r="F18" s="20">
        <v>10</v>
      </c>
      <c r="G18" s="20"/>
      <c r="H18" s="20">
        <v>35</v>
      </c>
      <c r="I18" s="20">
        <v>3</v>
      </c>
      <c r="J18" s="20">
        <v>2</v>
      </c>
      <c r="K18" s="20">
        <v>36</v>
      </c>
      <c r="L18" s="20">
        <v>5</v>
      </c>
      <c r="M18" s="20"/>
    </row>
    <row r="19" ht="25.5" spans="1:13">
      <c r="A19" s="22" t="s">
        <v>24</v>
      </c>
      <c r="B19" s="20">
        <v>31</v>
      </c>
      <c r="C19" s="20">
        <v>8</v>
      </c>
      <c r="D19" s="20"/>
      <c r="E19" s="20">
        <v>33</v>
      </c>
      <c r="F19" s="20">
        <v>6</v>
      </c>
      <c r="G19" s="20"/>
      <c r="H19" s="20">
        <v>33</v>
      </c>
      <c r="I19" s="20">
        <v>5</v>
      </c>
      <c r="J19" s="20"/>
      <c r="K19" s="20">
        <v>33</v>
      </c>
      <c r="L19" s="20">
        <v>6</v>
      </c>
      <c r="M19" s="20"/>
    </row>
    <row r="20" ht="38.25" spans="1:13">
      <c r="A20" s="22" t="s">
        <v>25</v>
      </c>
      <c r="B20" s="20">
        <v>33</v>
      </c>
      <c r="C20" s="20">
        <v>6</v>
      </c>
      <c r="D20" s="20"/>
      <c r="E20" s="20">
        <v>32</v>
      </c>
      <c r="F20" s="20">
        <v>6</v>
      </c>
      <c r="G20" s="20"/>
      <c r="H20" s="20">
        <v>35</v>
      </c>
      <c r="I20" s="20">
        <v>4</v>
      </c>
      <c r="J20" s="20"/>
      <c r="K20" s="20">
        <v>35</v>
      </c>
      <c r="L20" s="20">
        <v>4</v>
      </c>
      <c r="M20" s="20"/>
    </row>
    <row r="21" ht="38.25" spans="1:13">
      <c r="A21" s="22" t="s">
        <v>26</v>
      </c>
      <c r="B21" s="20">
        <v>31</v>
      </c>
      <c r="C21" s="20">
        <v>10</v>
      </c>
      <c r="D21" s="20"/>
      <c r="E21" s="20">
        <v>34</v>
      </c>
      <c r="F21" s="20">
        <v>4</v>
      </c>
      <c r="G21" s="20"/>
      <c r="H21" s="20">
        <v>33</v>
      </c>
      <c r="I21" s="20">
        <v>5</v>
      </c>
      <c r="J21" s="20"/>
      <c r="K21" s="20">
        <v>32</v>
      </c>
      <c r="L21" s="20">
        <v>6</v>
      </c>
      <c r="M21" s="20"/>
    </row>
    <row r="22" ht="25.5" spans="1:13">
      <c r="A22" s="22" t="s">
        <v>27</v>
      </c>
      <c r="B22" s="20">
        <v>34</v>
      </c>
      <c r="C22" s="20">
        <v>4</v>
      </c>
      <c r="D22" s="20"/>
      <c r="E22" s="20">
        <v>34</v>
      </c>
      <c r="F22" s="20">
        <v>5</v>
      </c>
      <c r="G22" s="20"/>
      <c r="H22" s="20">
        <v>33</v>
      </c>
      <c r="I22" s="20">
        <v>6</v>
      </c>
      <c r="J22" s="20"/>
      <c r="K22" s="20">
        <v>36</v>
      </c>
      <c r="L22" s="20">
        <v>3</v>
      </c>
      <c r="M22" s="20"/>
    </row>
    <row r="23" spans="1:13">
      <c r="A23" s="22" t="s">
        <v>28</v>
      </c>
      <c r="B23" s="20">
        <v>31</v>
      </c>
      <c r="C23" s="20">
        <v>10</v>
      </c>
      <c r="D23" s="20"/>
      <c r="E23" s="20">
        <v>32</v>
      </c>
      <c r="F23" s="20">
        <v>6</v>
      </c>
      <c r="G23" s="20">
        <v>4</v>
      </c>
      <c r="H23" s="20">
        <v>29</v>
      </c>
      <c r="I23" s="20">
        <v>7</v>
      </c>
      <c r="J23" s="20">
        <v>6</v>
      </c>
      <c r="K23" s="20">
        <v>35</v>
      </c>
      <c r="L23" s="20">
        <v>7</v>
      </c>
      <c r="M23" s="20"/>
    </row>
    <row r="24" spans="1:13">
      <c r="A24" s="22" t="s">
        <v>29</v>
      </c>
      <c r="B24" s="20">
        <v>36</v>
      </c>
      <c r="C24" s="20">
        <v>5</v>
      </c>
      <c r="D24" s="20"/>
      <c r="E24" s="20">
        <v>34</v>
      </c>
      <c r="F24" s="20">
        <v>6</v>
      </c>
      <c r="G24" s="20">
        <v>1</v>
      </c>
      <c r="H24" s="20">
        <v>33</v>
      </c>
      <c r="I24" s="20">
        <v>7</v>
      </c>
      <c r="J24" s="20">
        <v>1</v>
      </c>
      <c r="K24" s="20">
        <v>37</v>
      </c>
      <c r="L24" s="20">
        <v>4</v>
      </c>
      <c r="M24" s="20"/>
    </row>
    <row r="25" ht="25.5" spans="1:13">
      <c r="A25" s="22" t="s">
        <v>30</v>
      </c>
      <c r="B25" s="20">
        <v>34</v>
      </c>
      <c r="C25" s="20">
        <v>7</v>
      </c>
      <c r="D25" s="20"/>
      <c r="E25" s="20">
        <v>36</v>
      </c>
      <c r="F25" s="20">
        <v>5</v>
      </c>
      <c r="G25" s="20"/>
      <c r="H25" s="20">
        <v>35</v>
      </c>
      <c r="I25" s="20">
        <v>4</v>
      </c>
      <c r="J25" s="20">
        <v>2</v>
      </c>
      <c r="K25" s="20">
        <v>38</v>
      </c>
      <c r="L25" s="20">
        <v>3</v>
      </c>
      <c r="M25" s="20"/>
    </row>
    <row r="26" ht="25.5" spans="1:13">
      <c r="A26" s="22" t="s">
        <v>31</v>
      </c>
      <c r="B26" s="20">
        <v>35</v>
      </c>
      <c r="C26" s="20">
        <v>4</v>
      </c>
      <c r="D26" s="20"/>
      <c r="E26" s="20">
        <v>34</v>
      </c>
      <c r="F26" s="20">
        <v>5</v>
      </c>
      <c r="G26" s="20"/>
      <c r="H26" s="20">
        <v>34</v>
      </c>
      <c r="I26" s="20">
        <v>4</v>
      </c>
      <c r="J26" s="20">
        <v>1</v>
      </c>
      <c r="K26" s="20">
        <v>37</v>
      </c>
      <c r="L26" s="20">
        <v>2</v>
      </c>
      <c r="M26" s="20"/>
    </row>
    <row r="27" ht="25.5" spans="1:13">
      <c r="A27" s="22" t="s">
        <v>32</v>
      </c>
      <c r="B27" s="20">
        <v>36</v>
      </c>
      <c r="C27" s="20">
        <v>3</v>
      </c>
      <c r="D27" s="20"/>
      <c r="E27" s="20">
        <v>35</v>
      </c>
      <c r="F27" s="20">
        <v>4</v>
      </c>
      <c r="G27" s="20"/>
      <c r="H27" s="20">
        <v>36</v>
      </c>
      <c r="I27" s="20">
        <v>2</v>
      </c>
      <c r="J27" s="20"/>
      <c r="K27" s="20">
        <v>37</v>
      </c>
      <c r="L27" s="20">
        <v>2</v>
      </c>
      <c r="M27" s="20"/>
    </row>
    <row r="28" ht="25.5" spans="1:13">
      <c r="A28" s="22" t="s">
        <v>33</v>
      </c>
      <c r="B28" s="20">
        <v>38</v>
      </c>
      <c r="C28" s="20">
        <v>3</v>
      </c>
      <c r="D28" s="20"/>
      <c r="E28" s="20">
        <v>38</v>
      </c>
      <c r="F28" s="20">
        <v>2</v>
      </c>
      <c r="G28" s="20">
        <v>1</v>
      </c>
      <c r="H28" s="20">
        <v>35</v>
      </c>
      <c r="I28" s="20">
        <v>5</v>
      </c>
      <c r="J28" s="20"/>
      <c r="K28" s="20">
        <v>38</v>
      </c>
      <c r="L28" s="20">
        <v>3</v>
      </c>
      <c r="M28" s="20"/>
    </row>
    <row r="29" ht="51" spans="1:13">
      <c r="A29" s="22" t="s">
        <v>34</v>
      </c>
      <c r="B29" s="20">
        <v>38</v>
      </c>
      <c r="C29" s="20">
        <v>3</v>
      </c>
      <c r="D29" s="20"/>
      <c r="E29" s="20">
        <v>39</v>
      </c>
      <c r="F29" s="20">
        <v>1</v>
      </c>
      <c r="G29" s="20"/>
      <c r="H29" s="20">
        <v>40</v>
      </c>
      <c r="I29" s="20">
        <v>1</v>
      </c>
      <c r="J29" s="20"/>
      <c r="K29" s="20">
        <v>39</v>
      </c>
      <c r="L29" s="20">
        <v>2</v>
      </c>
      <c r="M29" s="20"/>
    </row>
    <row r="30" ht="38.25" spans="1:13">
      <c r="A30" s="22" t="s">
        <v>35</v>
      </c>
      <c r="B30" s="20">
        <v>38</v>
      </c>
      <c r="C30" s="20">
        <v>2</v>
      </c>
      <c r="D30" s="20"/>
      <c r="E30" s="20">
        <v>35</v>
      </c>
      <c r="F30" s="20">
        <v>5</v>
      </c>
      <c r="G30" s="20"/>
      <c r="H30" s="20">
        <v>36</v>
      </c>
      <c r="I30" s="20">
        <v>3</v>
      </c>
      <c r="J30" s="20"/>
      <c r="K30" s="20">
        <v>38</v>
      </c>
      <c r="L30" s="20">
        <v>4</v>
      </c>
      <c r="M30" s="20"/>
    </row>
    <row r="31" ht="38.25" spans="1:13">
      <c r="A31" s="22" t="s">
        <v>36</v>
      </c>
      <c r="B31" s="20">
        <v>35</v>
      </c>
      <c r="C31" s="20">
        <v>4</v>
      </c>
      <c r="D31" s="20"/>
      <c r="E31" s="20">
        <v>37</v>
      </c>
      <c r="F31" s="20">
        <v>2</v>
      </c>
      <c r="G31" s="20"/>
      <c r="H31" s="20">
        <v>37</v>
      </c>
      <c r="I31" s="20">
        <v>2</v>
      </c>
      <c r="J31" s="20"/>
      <c r="K31" s="20">
        <v>39</v>
      </c>
      <c r="L31" s="20">
        <v>1</v>
      </c>
      <c r="M31" s="20"/>
    </row>
    <row r="32" ht="38.25" spans="1:13">
      <c r="A32" s="22" t="s">
        <v>37</v>
      </c>
      <c r="B32" s="20">
        <v>35</v>
      </c>
      <c r="C32" s="20">
        <v>4</v>
      </c>
      <c r="D32" s="20"/>
      <c r="E32" s="20">
        <v>37</v>
      </c>
      <c r="F32" s="20">
        <v>2</v>
      </c>
      <c r="G32" s="20"/>
      <c r="H32" s="20">
        <v>36</v>
      </c>
      <c r="I32" s="20">
        <v>3</v>
      </c>
      <c r="J32" s="20"/>
      <c r="K32" s="20">
        <v>39</v>
      </c>
      <c r="L32" s="20">
        <v>1</v>
      </c>
      <c r="M32" s="23"/>
    </row>
  </sheetData>
  <mergeCells count="4">
    <mergeCell ref="B1:D1"/>
    <mergeCell ref="E1:G1"/>
    <mergeCell ref="H1:J1"/>
    <mergeCell ref="K1:M1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35"/>
  <sheetViews>
    <sheetView tabSelected="1" workbookViewId="0">
      <pane xSplit="1" ySplit="4" topLeftCell="B26" activePane="bottomRight" state="frozen"/>
      <selection/>
      <selection pane="topRight"/>
      <selection pane="bottomLeft"/>
      <selection pane="bottomRight" activeCell="W43" sqref="W43"/>
    </sheetView>
  </sheetViews>
  <sheetFormatPr defaultColWidth="9" defaultRowHeight="13.5"/>
  <cols>
    <col min="1" max="1" width="25.625" customWidth="1"/>
    <col min="3" max="3" width="11.125" hidden="1" customWidth="1"/>
    <col min="5" max="5" width="11.125" hidden="1" customWidth="1"/>
    <col min="7" max="7" width="11.125" hidden="1" customWidth="1"/>
    <col min="8" max="8" width="11.125" style="1" hidden="1" customWidth="1"/>
    <col min="10" max="10" width="11.125" hidden="1" customWidth="1"/>
    <col min="12" max="12" width="11.125" hidden="1" customWidth="1"/>
    <col min="14" max="14" width="11.125" hidden="1" customWidth="1"/>
    <col min="15" max="15" width="11.125" style="1" hidden="1" customWidth="1"/>
    <col min="17" max="17" width="11.125" hidden="1" customWidth="1"/>
    <col min="19" max="19" width="11.125" hidden="1" customWidth="1"/>
    <col min="21" max="21" width="11.125" hidden="1" customWidth="1"/>
    <col min="22" max="22" width="11.125" style="1" hidden="1" customWidth="1"/>
    <col min="24" max="24" width="11.125" hidden="1" customWidth="1"/>
    <col min="26" max="26" width="11.125" hidden="1" customWidth="1"/>
    <col min="28" max="28" width="11.125" hidden="1" customWidth="1"/>
    <col min="29" max="30" width="11.125" style="1" hidden="1" customWidth="1"/>
  </cols>
  <sheetData>
    <row r="1" ht="19" customHeight="1" spans="1:1">
      <c r="A1" s="2" t="s">
        <v>39</v>
      </c>
    </row>
    <row r="2" ht="35" customHeight="1" spans="1:30">
      <c r="A2" s="3" t="s">
        <v>40</v>
      </c>
      <c r="B2" s="3"/>
      <c r="C2" s="3"/>
      <c r="D2" s="3"/>
      <c r="E2" s="3"/>
      <c r="F2" s="3"/>
      <c r="G2" s="3"/>
      <c r="H2" s="4"/>
      <c r="I2" s="3"/>
      <c r="J2" s="3"/>
      <c r="K2" s="3"/>
      <c r="L2" s="3"/>
      <c r="M2" s="3"/>
      <c r="N2" s="3"/>
      <c r="O2" s="4"/>
      <c r="P2" s="3"/>
      <c r="Q2" s="3"/>
      <c r="R2" s="3"/>
      <c r="S2" s="3"/>
      <c r="T2" s="3"/>
      <c r="U2" s="3"/>
      <c r="V2" s="4"/>
      <c r="W2" s="3"/>
      <c r="X2" s="3"/>
      <c r="Y2" s="3"/>
      <c r="Z2" s="3"/>
      <c r="AA2" s="3"/>
      <c r="AB2" s="3"/>
      <c r="AC2" s="4"/>
      <c r="AD2" s="4"/>
    </row>
    <row r="3" ht="25" customHeight="1" spans="1:30">
      <c r="A3" s="5" t="s">
        <v>0</v>
      </c>
      <c r="B3" s="5" t="s">
        <v>1</v>
      </c>
      <c r="C3" s="5"/>
      <c r="D3" s="5"/>
      <c r="E3" s="5"/>
      <c r="F3" s="5"/>
      <c r="G3" s="5"/>
      <c r="H3" s="6" t="s">
        <v>41</v>
      </c>
      <c r="I3" s="5" t="s">
        <v>2</v>
      </c>
      <c r="J3" s="5"/>
      <c r="K3" s="5"/>
      <c r="L3" s="5"/>
      <c r="M3" s="5"/>
      <c r="N3" s="5"/>
      <c r="O3" s="6" t="s">
        <v>41</v>
      </c>
      <c r="P3" s="5" t="s">
        <v>3</v>
      </c>
      <c r="Q3" s="5"/>
      <c r="R3" s="5"/>
      <c r="S3" s="5"/>
      <c r="T3" s="5"/>
      <c r="U3" s="5"/>
      <c r="V3" s="6" t="s">
        <v>41</v>
      </c>
      <c r="W3" s="5" t="s">
        <v>4</v>
      </c>
      <c r="X3" s="5"/>
      <c r="Y3" s="5"/>
      <c r="Z3" s="5"/>
      <c r="AA3" s="5"/>
      <c r="AB3" s="5"/>
      <c r="AC3" s="6" t="s">
        <v>41</v>
      </c>
      <c r="AD3" s="6" t="s">
        <v>42</v>
      </c>
    </row>
    <row r="4" ht="25" customHeight="1" spans="1:30">
      <c r="A4" s="5"/>
      <c r="B4" s="7" t="s">
        <v>5</v>
      </c>
      <c r="C4" s="8"/>
      <c r="D4" s="8" t="s">
        <v>6</v>
      </c>
      <c r="E4" s="8"/>
      <c r="F4" s="8" t="s">
        <v>7</v>
      </c>
      <c r="G4" s="8"/>
      <c r="H4" s="6"/>
      <c r="I4" s="8" t="s">
        <v>5</v>
      </c>
      <c r="J4" s="8"/>
      <c r="K4" s="8" t="s">
        <v>6</v>
      </c>
      <c r="L4" s="8"/>
      <c r="M4" s="8" t="s">
        <v>7</v>
      </c>
      <c r="N4" s="8"/>
      <c r="O4" s="6"/>
      <c r="P4" s="8" t="s">
        <v>5</v>
      </c>
      <c r="Q4" s="8"/>
      <c r="R4" s="8" t="s">
        <v>6</v>
      </c>
      <c r="S4" s="8"/>
      <c r="T4" s="8" t="s">
        <v>7</v>
      </c>
      <c r="U4" s="8"/>
      <c r="V4" s="6"/>
      <c r="W4" s="8" t="s">
        <v>5</v>
      </c>
      <c r="X4" s="8"/>
      <c r="Y4" s="8" t="s">
        <v>6</v>
      </c>
      <c r="Z4" s="8"/>
      <c r="AA4" s="8" t="s">
        <v>7</v>
      </c>
      <c r="AB4" s="8"/>
      <c r="AC4" s="6"/>
      <c r="AD4" s="6"/>
    </row>
    <row r="5" customFormat="1" ht="25" customHeight="1" spans="1:30">
      <c r="A5" s="9" t="s">
        <v>8</v>
      </c>
      <c r="B5" s="10">
        <f>SUM(冯超:Sheet10!B3)</f>
        <v>400</v>
      </c>
      <c r="C5" s="10">
        <f>25/(B5+D5+F5)*B5</f>
        <v>21.4132762312634</v>
      </c>
      <c r="D5" s="10">
        <f>SUM(冯超:Sheet10!C3)</f>
        <v>66</v>
      </c>
      <c r="E5" s="10">
        <f>25/(B5+D5+F5)*0.8*D5</f>
        <v>2.82655246252677</v>
      </c>
      <c r="F5" s="10">
        <f>SUM(冯超:Sheet10!D3)</f>
        <v>1</v>
      </c>
      <c r="G5" s="10">
        <f>25/(B5+D5+F5)*0.4*F5</f>
        <v>0.0214132762312634</v>
      </c>
      <c r="H5" s="11">
        <f>C5+E5+G5</f>
        <v>24.2612419700214</v>
      </c>
      <c r="I5" s="10">
        <f>SUM(冯超:Sheet10!E3)</f>
        <v>385</v>
      </c>
      <c r="J5" s="10">
        <f>25/(I5+K5+M5)*I5</f>
        <v>20.5662393162393</v>
      </c>
      <c r="K5" s="10">
        <f>SUM(冯超:Sheet10!F3)</f>
        <v>83</v>
      </c>
      <c r="L5" s="10">
        <f>25/(I5+K5+M5)*0.8*K5</f>
        <v>3.54700854700855</v>
      </c>
      <c r="M5" s="10">
        <f>SUM(冯超:Sheet10!G3)</f>
        <v>0</v>
      </c>
      <c r="N5" s="10">
        <f>25/(I5+K5+M5)*0.4*M5</f>
        <v>0</v>
      </c>
      <c r="O5" s="11">
        <f>J5+L5+N5</f>
        <v>24.1132478632479</v>
      </c>
      <c r="P5" s="10">
        <f>SUM(冯超:Sheet10!H3)</f>
        <v>391</v>
      </c>
      <c r="Q5" s="10">
        <f>25/(P5+R5+T5)*P5</f>
        <v>20.8422174840085</v>
      </c>
      <c r="R5" s="10">
        <f>SUM(冯超:Sheet10!I3)</f>
        <v>78</v>
      </c>
      <c r="S5" s="10">
        <f>25/(P5+R5+T5)*0.8*R5</f>
        <v>3.32622601279318</v>
      </c>
      <c r="T5" s="10">
        <f>SUM(冯超:Sheet10!J3)</f>
        <v>0</v>
      </c>
      <c r="U5" s="10">
        <f>25/(P5+R5+T5)*0.4*T5</f>
        <v>0</v>
      </c>
      <c r="V5" s="11">
        <f>Q5+S5+U5</f>
        <v>24.1684434968017</v>
      </c>
      <c r="W5" s="10">
        <f>SUM(冯超:Sheet10!K3)</f>
        <v>409</v>
      </c>
      <c r="X5" s="10">
        <f>25/(W5+Y5+AA5)*W5</f>
        <v>21.7553191489362</v>
      </c>
      <c r="Y5" s="10">
        <f>SUM(冯超:Sheet10!L3)</f>
        <v>61</v>
      </c>
      <c r="Z5" s="10">
        <f>25/(W5+Y5+AA5)*0.8*Y5</f>
        <v>2.59574468085106</v>
      </c>
      <c r="AA5" s="10">
        <f>SUM(冯超:Sheet10!M3)</f>
        <v>0</v>
      </c>
      <c r="AB5" s="15">
        <f>25/(W5+Y5+AA5)*0.4*AA5</f>
        <v>0</v>
      </c>
      <c r="AC5" s="16">
        <f>X5+Z5+AB5</f>
        <v>24.3510638297872</v>
      </c>
      <c r="AD5" s="16">
        <f>H5+O5+V5+AC5</f>
        <v>96.8939971598582</v>
      </c>
    </row>
    <row r="6" ht="25" customHeight="1" spans="1:30">
      <c r="A6" s="9" t="s">
        <v>9</v>
      </c>
      <c r="B6" s="10">
        <f>SUM(冯超:Sheet10!B4)</f>
        <v>383</v>
      </c>
      <c r="C6" s="10">
        <f t="shared" ref="C6:C34" si="0">25/(B6+D6+F6)*B6</f>
        <v>20.3723404255319</v>
      </c>
      <c r="D6" s="10">
        <f>SUM(冯超:Sheet10!C4)</f>
        <v>82</v>
      </c>
      <c r="E6" s="10">
        <f t="shared" ref="E6:E34" si="1">25/(B6+D6+F6)*0.8*D6</f>
        <v>3.48936170212766</v>
      </c>
      <c r="F6" s="10">
        <f>SUM(冯超:Sheet10!D4)</f>
        <v>5</v>
      </c>
      <c r="G6" s="10">
        <f t="shared" ref="G6:G34" si="2">25/(B6+D6+F6)*0.4*F6</f>
        <v>0.106382978723404</v>
      </c>
      <c r="H6" s="11">
        <f t="shared" ref="H6:H34" si="3">C6+E6+G6</f>
        <v>23.968085106383</v>
      </c>
      <c r="I6" s="10">
        <f>SUM(冯超:Sheet10!E4)</f>
        <v>381</v>
      </c>
      <c r="J6" s="10">
        <f t="shared" ref="J6:J34" si="4">25/(I6+K6+M6)*I6</f>
        <v>20.3091684434968</v>
      </c>
      <c r="K6" s="10">
        <f>SUM(冯超:Sheet10!F4)</f>
        <v>85</v>
      </c>
      <c r="L6" s="10">
        <f t="shared" ref="L6:L34" si="5">25/(I6+K6+M6)*0.8*K6</f>
        <v>3.62473347547974</v>
      </c>
      <c r="M6" s="10">
        <f>SUM(冯超:Sheet10!G4)</f>
        <v>3</v>
      </c>
      <c r="N6" s="10">
        <f t="shared" ref="N6:N34" si="6">25/(I6+K6+M6)*0.4*M6</f>
        <v>0.0639658848614073</v>
      </c>
      <c r="O6" s="11">
        <f t="shared" ref="O6:O34" si="7">J6+L6+N6</f>
        <v>23.997867803838</v>
      </c>
      <c r="P6" s="10">
        <f>SUM(冯超:Sheet10!H4)</f>
        <v>385</v>
      </c>
      <c r="Q6" s="10">
        <f t="shared" ref="Q6:Q34" si="8">25/(P6+R6+T6)*P6</f>
        <v>20.5223880597015</v>
      </c>
      <c r="R6" s="10">
        <f>SUM(冯超:Sheet10!I4)</f>
        <v>79</v>
      </c>
      <c r="S6" s="10">
        <f t="shared" ref="S6:S34" si="9">25/(P6+R6+T6)*0.8*R6</f>
        <v>3.36886993603412</v>
      </c>
      <c r="T6" s="10">
        <f>SUM(冯超:Sheet10!J4)</f>
        <v>5</v>
      </c>
      <c r="U6" s="10">
        <f t="shared" ref="U6:U34" si="10">25/(P6+R6+T6)*0.4*T6</f>
        <v>0.106609808102345</v>
      </c>
      <c r="V6" s="11">
        <f t="shared" ref="V6:V34" si="11">Q6+S6+U6</f>
        <v>23.997867803838</v>
      </c>
      <c r="W6" s="10">
        <f>SUM(冯超:Sheet10!K4)</f>
        <v>399</v>
      </c>
      <c r="X6" s="10">
        <f t="shared" ref="X6:X34" si="12">25/(W6+Y6+AA6)*W6</f>
        <v>21.4516129032258</v>
      </c>
      <c r="Y6" s="10">
        <f>SUM(冯超:Sheet10!L4)</f>
        <v>65</v>
      </c>
      <c r="Z6" s="10">
        <f t="shared" ref="Z6:Z34" si="13">25/(W6+Y6+AA6)*0.8*Y6</f>
        <v>2.79569892473118</v>
      </c>
      <c r="AA6" s="10">
        <f>SUM(冯超:Sheet10!M4)</f>
        <v>1</v>
      </c>
      <c r="AB6" s="15">
        <f t="shared" ref="AB6:AB34" si="14">25/(W6+Y6+AA6)*0.4*AA6</f>
        <v>0.021505376344086</v>
      </c>
      <c r="AC6" s="16">
        <f t="shared" ref="AC6:AC34" si="15">X6+Z6+AB6</f>
        <v>24.2688172043011</v>
      </c>
      <c r="AD6" s="16">
        <f t="shared" ref="AD6:AD34" si="16">H6+O6+V6+AC6</f>
        <v>96.23263791836</v>
      </c>
    </row>
    <row r="7" ht="25" customHeight="1" spans="1:30">
      <c r="A7" s="9" t="s">
        <v>10</v>
      </c>
      <c r="B7" s="10">
        <f>SUM(冯超:Sheet10!B5)</f>
        <v>388</v>
      </c>
      <c r="C7" s="10">
        <f t="shared" si="0"/>
        <v>20.8602150537634</v>
      </c>
      <c r="D7" s="10">
        <f>SUM(冯超:Sheet10!C5)</f>
        <v>77</v>
      </c>
      <c r="E7" s="10">
        <f t="shared" si="1"/>
        <v>3.31182795698925</v>
      </c>
      <c r="F7" s="10">
        <f>SUM(冯超:Sheet10!D5)</f>
        <v>0</v>
      </c>
      <c r="G7" s="10">
        <f t="shared" si="2"/>
        <v>0</v>
      </c>
      <c r="H7" s="11">
        <f t="shared" si="3"/>
        <v>24.1720430107527</v>
      </c>
      <c r="I7" s="10">
        <f>SUM(冯超:Sheet10!E5)</f>
        <v>381</v>
      </c>
      <c r="J7" s="10">
        <f t="shared" si="4"/>
        <v>20.5280172413793</v>
      </c>
      <c r="K7" s="10">
        <f>SUM(冯超:Sheet10!F5)</f>
        <v>83</v>
      </c>
      <c r="L7" s="10">
        <f t="shared" si="5"/>
        <v>3.57758620689655</v>
      </c>
      <c r="M7" s="10">
        <f>SUM(冯超:Sheet10!G5)</f>
        <v>0</v>
      </c>
      <c r="N7" s="10">
        <f t="shared" si="6"/>
        <v>0</v>
      </c>
      <c r="O7" s="11">
        <f t="shared" si="7"/>
        <v>24.1056034482759</v>
      </c>
      <c r="P7" s="10">
        <f>SUM(冯超:Sheet10!H5)</f>
        <v>384</v>
      </c>
      <c r="Q7" s="10">
        <f t="shared" si="8"/>
        <v>20.5567451820128</v>
      </c>
      <c r="R7" s="10">
        <f>SUM(冯超:Sheet10!I5)</f>
        <v>83</v>
      </c>
      <c r="S7" s="10">
        <f t="shared" si="9"/>
        <v>3.55460385438972</v>
      </c>
      <c r="T7" s="10">
        <f>SUM(冯超:Sheet10!J5)</f>
        <v>0</v>
      </c>
      <c r="U7" s="10">
        <f t="shared" si="10"/>
        <v>0</v>
      </c>
      <c r="V7" s="11">
        <f t="shared" si="11"/>
        <v>24.1113490364026</v>
      </c>
      <c r="W7" s="10">
        <f>SUM(冯超:Sheet10!K5)</f>
        <v>399</v>
      </c>
      <c r="X7" s="10">
        <f t="shared" si="12"/>
        <v>21.4055793991416</v>
      </c>
      <c r="Y7" s="10">
        <f>SUM(冯超:Sheet10!L5)</f>
        <v>67</v>
      </c>
      <c r="Z7" s="10">
        <f t="shared" si="13"/>
        <v>2.8755364806867</v>
      </c>
      <c r="AA7" s="10">
        <f>SUM(冯超:Sheet10!M5)</f>
        <v>0</v>
      </c>
      <c r="AB7" s="15">
        <f t="shared" si="14"/>
        <v>0</v>
      </c>
      <c r="AC7" s="16">
        <f t="shared" si="15"/>
        <v>24.2811158798283</v>
      </c>
      <c r="AD7" s="16">
        <f t="shared" si="16"/>
        <v>96.6701113752594</v>
      </c>
    </row>
    <row r="8" ht="25" customHeight="1" spans="1:30">
      <c r="A8" s="9" t="s">
        <v>11</v>
      </c>
      <c r="B8" s="10">
        <f>SUM(冯超:Sheet10!B6)</f>
        <v>370</v>
      </c>
      <c r="C8" s="10">
        <f t="shared" si="0"/>
        <v>19.8924731182796</v>
      </c>
      <c r="D8" s="10">
        <f>SUM(冯超:Sheet10!C6)</f>
        <v>94</v>
      </c>
      <c r="E8" s="10">
        <f t="shared" si="1"/>
        <v>4.04301075268817</v>
      </c>
      <c r="F8" s="10">
        <f>SUM(冯超:Sheet10!D6)</f>
        <v>1</v>
      </c>
      <c r="G8" s="10">
        <f t="shared" si="2"/>
        <v>0.021505376344086</v>
      </c>
      <c r="H8" s="11">
        <f t="shared" si="3"/>
        <v>23.9569892473118</v>
      </c>
      <c r="I8" s="10">
        <f>SUM(冯超:Sheet10!E6)</f>
        <v>379</v>
      </c>
      <c r="J8" s="10">
        <f t="shared" si="4"/>
        <v>20.5978260869565</v>
      </c>
      <c r="K8" s="10">
        <f>SUM(冯超:Sheet10!F6)</f>
        <v>81</v>
      </c>
      <c r="L8" s="10">
        <f t="shared" si="5"/>
        <v>3.52173913043478</v>
      </c>
      <c r="M8" s="10">
        <f>SUM(冯超:Sheet10!G6)</f>
        <v>0</v>
      </c>
      <c r="N8" s="10">
        <f t="shared" si="6"/>
        <v>0</v>
      </c>
      <c r="O8" s="11">
        <f t="shared" si="7"/>
        <v>24.1195652173913</v>
      </c>
      <c r="P8" s="10">
        <f>SUM(冯超:Sheet10!H6)</f>
        <v>375</v>
      </c>
      <c r="Q8" s="10">
        <f t="shared" si="8"/>
        <v>20.3362255965293</v>
      </c>
      <c r="R8" s="10">
        <f>SUM(冯超:Sheet10!I6)</f>
        <v>86</v>
      </c>
      <c r="S8" s="10">
        <f t="shared" si="9"/>
        <v>3.73101952277657</v>
      </c>
      <c r="T8" s="10">
        <f>SUM(冯超:Sheet10!J6)</f>
        <v>0</v>
      </c>
      <c r="U8" s="10">
        <f t="shared" si="10"/>
        <v>0</v>
      </c>
      <c r="V8" s="11">
        <f t="shared" si="11"/>
        <v>24.0672451193059</v>
      </c>
      <c r="W8" s="10">
        <f>SUM(冯超:Sheet10!K6)</f>
        <v>394</v>
      </c>
      <c r="X8" s="10">
        <f t="shared" si="12"/>
        <v>21.3665943600868</v>
      </c>
      <c r="Y8" s="10">
        <f>SUM(冯超:Sheet10!L6)</f>
        <v>66</v>
      </c>
      <c r="Z8" s="10">
        <f t="shared" si="13"/>
        <v>2.86334056399132</v>
      </c>
      <c r="AA8" s="10">
        <f>SUM(冯超:Sheet10!M6)</f>
        <v>1</v>
      </c>
      <c r="AB8" s="15">
        <f t="shared" si="14"/>
        <v>0.0216919739696312</v>
      </c>
      <c r="AC8" s="16">
        <f t="shared" si="15"/>
        <v>24.2516268980477</v>
      </c>
      <c r="AD8" s="16">
        <f t="shared" si="16"/>
        <v>96.3954264820567</v>
      </c>
    </row>
    <row r="9" ht="25" customHeight="1" spans="1:30">
      <c r="A9" s="9" t="s">
        <v>12</v>
      </c>
      <c r="B9" s="10">
        <f>SUM(冯超:Sheet10!B7)</f>
        <v>377</v>
      </c>
      <c r="C9" s="10">
        <f t="shared" si="0"/>
        <v>20.2688172043011</v>
      </c>
      <c r="D9" s="10">
        <f>SUM(冯超:Sheet10!C7)</f>
        <v>87</v>
      </c>
      <c r="E9" s="10">
        <f t="shared" si="1"/>
        <v>3.74193548387097</v>
      </c>
      <c r="F9" s="10">
        <f>SUM(冯超:Sheet10!D7)</f>
        <v>1</v>
      </c>
      <c r="G9" s="10">
        <f t="shared" si="2"/>
        <v>0.021505376344086</v>
      </c>
      <c r="H9" s="11">
        <f t="shared" si="3"/>
        <v>24.0322580645161</v>
      </c>
      <c r="I9" s="10">
        <f>SUM(冯超:Sheet10!E7)</f>
        <v>386</v>
      </c>
      <c r="J9" s="10">
        <f t="shared" si="4"/>
        <v>20.752688172043</v>
      </c>
      <c r="K9" s="10">
        <f>SUM(冯超:Sheet10!F7)</f>
        <v>76</v>
      </c>
      <c r="L9" s="10">
        <f t="shared" si="5"/>
        <v>3.26881720430108</v>
      </c>
      <c r="M9" s="10">
        <f>SUM(冯超:Sheet10!G7)</f>
        <v>3</v>
      </c>
      <c r="N9" s="10">
        <f t="shared" si="6"/>
        <v>0.0645161290322581</v>
      </c>
      <c r="O9" s="11">
        <f t="shared" si="7"/>
        <v>24.0860215053763</v>
      </c>
      <c r="P9" s="10">
        <f>SUM(冯超:Sheet10!H7)</f>
        <v>383</v>
      </c>
      <c r="Q9" s="10">
        <f t="shared" si="8"/>
        <v>20.6803455723542</v>
      </c>
      <c r="R9" s="10">
        <f>SUM(冯超:Sheet10!I7)</f>
        <v>78</v>
      </c>
      <c r="S9" s="10">
        <f t="shared" si="9"/>
        <v>3.36933045356371</v>
      </c>
      <c r="T9" s="10">
        <f>SUM(冯超:Sheet10!J7)</f>
        <v>2</v>
      </c>
      <c r="U9" s="10">
        <f t="shared" si="10"/>
        <v>0.0431965442764579</v>
      </c>
      <c r="V9" s="11">
        <f t="shared" si="11"/>
        <v>24.0928725701944</v>
      </c>
      <c r="W9" s="10">
        <f>SUM(冯超:Sheet10!K7)</f>
        <v>395</v>
      </c>
      <c r="X9" s="10">
        <f t="shared" si="12"/>
        <v>21.3282937365011</v>
      </c>
      <c r="Y9" s="10">
        <f>SUM(冯超:Sheet10!L7)</f>
        <v>67</v>
      </c>
      <c r="Z9" s="10">
        <f t="shared" si="13"/>
        <v>2.89416846652268</v>
      </c>
      <c r="AA9" s="10">
        <f>SUM(冯超:Sheet10!M7)</f>
        <v>1</v>
      </c>
      <c r="AB9" s="15">
        <f t="shared" si="14"/>
        <v>0.0215982721382289</v>
      </c>
      <c r="AC9" s="16">
        <f t="shared" si="15"/>
        <v>24.244060475162</v>
      </c>
      <c r="AD9" s="16">
        <f t="shared" si="16"/>
        <v>96.4552126152489</v>
      </c>
    </row>
    <row r="10" ht="25" customHeight="1" spans="1:30">
      <c r="A10" s="9" t="s">
        <v>13</v>
      </c>
      <c r="B10" s="10">
        <f>SUM(冯超:Sheet10!B8)</f>
        <v>388</v>
      </c>
      <c r="C10" s="10">
        <f t="shared" si="0"/>
        <v>20.6382978723404</v>
      </c>
      <c r="D10" s="10">
        <f>SUM(冯超:Sheet10!C8)</f>
        <v>77</v>
      </c>
      <c r="E10" s="10">
        <f t="shared" si="1"/>
        <v>3.27659574468085</v>
      </c>
      <c r="F10" s="10">
        <f>SUM(冯超:Sheet10!D8)</f>
        <v>5</v>
      </c>
      <c r="G10" s="10">
        <f t="shared" si="2"/>
        <v>0.106382978723404</v>
      </c>
      <c r="H10" s="11">
        <f t="shared" si="3"/>
        <v>24.0212765957447</v>
      </c>
      <c r="I10" s="10">
        <f>SUM(冯超:Sheet10!E8)</f>
        <v>389</v>
      </c>
      <c r="J10" s="10">
        <f t="shared" si="4"/>
        <v>20.603813559322</v>
      </c>
      <c r="K10" s="10">
        <f>SUM(冯超:Sheet10!F8)</f>
        <v>80</v>
      </c>
      <c r="L10" s="10">
        <f t="shared" si="5"/>
        <v>3.38983050847458</v>
      </c>
      <c r="M10" s="10">
        <f>SUM(冯超:Sheet10!G8)</f>
        <v>3</v>
      </c>
      <c r="N10" s="10">
        <f t="shared" si="6"/>
        <v>0.0635593220338983</v>
      </c>
      <c r="O10" s="11">
        <f t="shared" si="7"/>
        <v>24.0572033898305</v>
      </c>
      <c r="P10" s="10">
        <f>SUM(冯超:Sheet10!H8)</f>
        <v>387</v>
      </c>
      <c r="Q10" s="10">
        <f t="shared" si="8"/>
        <v>20.7173447537473</v>
      </c>
      <c r="R10" s="10">
        <f>SUM(冯超:Sheet10!I8)</f>
        <v>77</v>
      </c>
      <c r="S10" s="10">
        <f t="shared" si="9"/>
        <v>3.29764453961456</v>
      </c>
      <c r="T10" s="10">
        <f>SUM(冯超:Sheet10!J8)</f>
        <v>3</v>
      </c>
      <c r="U10" s="10">
        <f t="shared" si="10"/>
        <v>0.0642398286937902</v>
      </c>
      <c r="V10" s="11">
        <f t="shared" si="11"/>
        <v>24.0792291220557</v>
      </c>
      <c r="W10" s="10">
        <f>SUM(冯超:Sheet10!K8)</f>
        <v>402</v>
      </c>
      <c r="X10" s="10">
        <f t="shared" si="12"/>
        <v>21.5203426124197</v>
      </c>
      <c r="Y10" s="10">
        <f>SUM(冯超:Sheet10!L8)</f>
        <v>63</v>
      </c>
      <c r="Z10" s="10">
        <f t="shared" si="13"/>
        <v>2.69807280513919</v>
      </c>
      <c r="AA10" s="10">
        <f>SUM(冯超:Sheet10!M8)</f>
        <v>2</v>
      </c>
      <c r="AB10" s="15">
        <f t="shared" si="14"/>
        <v>0.0428265524625268</v>
      </c>
      <c r="AC10" s="16">
        <f t="shared" si="15"/>
        <v>24.2612419700214</v>
      </c>
      <c r="AD10" s="16">
        <f t="shared" si="16"/>
        <v>96.4189510776523</v>
      </c>
    </row>
    <row r="11" ht="25" customHeight="1" spans="1:30">
      <c r="A11" s="9" t="s">
        <v>14</v>
      </c>
      <c r="B11" s="10">
        <v>362</v>
      </c>
      <c r="C11" s="10">
        <f t="shared" si="0"/>
        <v>19.4206008583691</v>
      </c>
      <c r="D11" s="10">
        <v>94</v>
      </c>
      <c r="E11" s="10">
        <f t="shared" si="1"/>
        <v>4.0343347639485</v>
      </c>
      <c r="F11" s="10">
        <v>10</v>
      </c>
      <c r="G11" s="10">
        <f t="shared" si="2"/>
        <v>0.214592274678112</v>
      </c>
      <c r="H11" s="11">
        <f t="shared" si="3"/>
        <v>23.6695278969957</v>
      </c>
      <c r="I11" s="10">
        <v>364</v>
      </c>
      <c r="J11" s="10">
        <f t="shared" si="4"/>
        <v>19.5278969957082</v>
      </c>
      <c r="K11" s="10">
        <v>92</v>
      </c>
      <c r="L11" s="10">
        <f t="shared" si="5"/>
        <v>3.94849785407725</v>
      </c>
      <c r="M11" s="10">
        <v>10</v>
      </c>
      <c r="N11" s="10">
        <f t="shared" si="6"/>
        <v>0.214592274678112</v>
      </c>
      <c r="O11" s="11">
        <f t="shared" si="7"/>
        <v>23.6909871244635</v>
      </c>
      <c r="P11" s="10">
        <f>SUM(冯超:Sheet10!H9)</f>
        <v>378</v>
      </c>
      <c r="Q11" s="10">
        <f t="shared" si="8"/>
        <v>20.2789699570815</v>
      </c>
      <c r="R11" s="10">
        <f>SUM(冯超:Sheet10!I9)</f>
        <v>86</v>
      </c>
      <c r="S11" s="10">
        <f t="shared" si="9"/>
        <v>3.69098712446352</v>
      </c>
      <c r="T11" s="10">
        <f>SUM(冯超:Sheet10!J9)</f>
        <v>2</v>
      </c>
      <c r="U11" s="10">
        <f t="shared" si="10"/>
        <v>0.0429184549356223</v>
      </c>
      <c r="V11" s="11">
        <f t="shared" si="11"/>
        <v>24.0128755364807</v>
      </c>
      <c r="W11" s="10">
        <f>SUM(冯超:Sheet10!K9)</f>
        <v>384</v>
      </c>
      <c r="X11" s="10">
        <f t="shared" si="12"/>
        <v>20.7792207792208</v>
      </c>
      <c r="Y11" s="10">
        <f>SUM(冯超:Sheet10!L9)</f>
        <v>75</v>
      </c>
      <c r="Z11" s="10">
        <f t="shared" si="13"/>
        <v>3.24675324675325</v>
      </c>
      <c r="AA11" s="10">
        <f>SUM(冯超:Sheet10!M9)</f>
        <v>3</v>
      </c>
      <c r="AB11" s="15">
        <f t="shared" si="14"/>
        <v>0.0649350649350649</v>
      </c>
      <c r="AC11" s="16">
        <f t="shared" si="15"/>
        <v>24.0909090909091</v>
      </c>
      <c r="AD11" s="16">
        <f t="shared" si="16"/>
        <v>95.464299648849</v>
      </c>
    </row>
    <row r="12" ht="25" customHeight="1" spans="1:30">
      <c r="A12" s="9" t="s">
        <v>15</v>
      </c>
      <c r="B12" s="10">
        <f>SUM(冯超:Sheet10!B10)</f>
        <v>382</v>
      </c>
      <c r="C12" s="10">
        <f t="shared" si="0"/>
        <v>20.362473347548</v>
      </c>
      <c r="D12" s="10">
        <f>SUM(冯超:Sheet10!C10)</f>
        <v>86</v>
      </c>
      <c r="E12" s="10">
        <f t="shared" si="1"/>
        <v>3.66737739872068</v>
      </c>
      <c r="F12" s="10">
        <f>SUM(冯超:Sheet10!D10)</f>
        <v>1</v>
      </c>
      <c r="G12" s="10">
        <f t="shared" si="2"/>
        <v>0.0213219616204691</v>
      </c>
      <c r="H12" s="11">
        <f t="shared" si="3"/>
        <v>24.0511727078891</v>
      </c>
      <c r="I12" s="10">
        <f>SUM(冯超:Sheet10!E10)</f>
        <v>380</v>
      </c>
      <c r="J12" s="10">
        <f t="shared" si="4"/>
        <v>20.2991452991453</v>
      </c>
      <c r="K12" s="10">
        <f>SUM(冯超:Sheet10!F10)</f>
        <v>86</v>
      </c>
      <c r="L12" s="10">
        <f t="shared" si="5"/>
        <v>3.67521367521368</v>
      </c>
      <c r="M12" s="10">
        <f>SUM(冯超:Sheet10!G10)</f>
        <v>2</v>
      </c>
      <c r="N12" s="10">
        <f t="shared" si="6"/>
        <v>0.0427350427350427</v>
      </c>
      <c r="O12" s="11">
        <f t="shared" si="7"/>
        <v>24.017094017094</v>
      </c>
      <c r="P12" s="10">
        <f>SUM(冯超:Sheet10!H10)</f>
        <v>383</v>
      </c>
      <c r="Q12" s="10">
        <f t="shared" si="8"/>
        <v>20.5032119914347</v>
      </c>
      <c r="R12" s="10">
        <f>SUM(冯超:Sheet10!I10)</f>
        <v>81</v>
      </c>
      <c r="S12" s="10">
        <f t="shared" si="9"/>
        <v>3.46895074946467</v>
      </c>
      <c r="T12" s="10">
        <f>SUM(冯超:Sheet10!J10)</f>
        <v>3</v>
      </c>
      <c r="U12" s="10">
        <f t="shared" si="10"/>
        <v>0.0642398286937902</v>
      </c>
      <c r="V12" s="11">
        <f t="shared" si="11"/>
        <v>24.0364025695931</v>
      </c>
      <c r="W12" s="10">
        <f>SUM(冯超:Sheet10!K10)</f>
        <v>403</v>
      </c>
      <c r="X12" s="10">
        <f t="shared" si="12"/>
        <v>21.436170212766</v>
      </c>
      <c r="Y12" s="10">
        <f>SUM(冯超:Sheet10!L10)</f>
        <v>65</v>
      </c>
      <c r="Z12" s="10">
        <f t="shared" si="13"/>
        <v>2.76595744680851</v>
      </c>
      <c r="AA12" s="10">
        <f>SUM(冯超:Sheet10!M10)</f>
        <v>2</v>
      </c>
      <c r="AB12" s="15">
        <f t="shared" si="14"/>
        <v>0.0425531914893617</v>
      </c>
      <c r="AC12" s="16">
        <f t="shared" si="15"/>
        <v>24.2446808510638</v>
      </c>
      <c r="AD12" s="16">
        <f t="shared" si="16"/>
        <v>96.34935014564</v>
      </c>
    </row>
    <row r="13" ht="25" customHeight="1" spans="1:30">
      <c r="A13" s="9" t="s">
        <v>16</v>
      </c>
      <c r="B13" s="10">
        <f>SUM(冯超:Sheet10!B11)</f>
        <v>359</v>
      </c>
      <c r="C13" s="10">
        <f t="shared" si="0"/>
        <v>19.5108695652174</v>
      </c>
      <c r="D13" s="10">
        <f>SUM(冯超:Sheet10!C11)</f>
        <v>98</v>
      </c>
      <c r="E13" s="10">
        <f t="shared" si="1"/>
        <v>4.26086956521739</v>
      </c>
      <c r="F13" s="10">
        <f>SUM(冯超:Sheet10!D11)</f>
        <v>3</v>
      </c>
      <c r="G13" s="10">
        <f t="shared" si="2"/>
        <v>0.0652173913043478</v>
      </c>
      <c r="H13" s="11">
        <f t="shared" si="3"/>
        <v>23.8369565217391</v>
      </c>
      <c r="I13" s="10">
        <f>SUM(冯超:Sheet10!E11)</f>
        <v>374</v>
      </c>
      <c r="J13" s="10">
        <f t="shared" si="4"/>
        <v>20.1943844492441</v>
      </c>
      <c r="K13" s="10">
        <f>SUM(冯超:Sheet10!F11)</f>
        <v>89</v>
      </c>
      <c r="L13" s="10">
        <f t="shared" si="5"/>
        <v>3.84449244060475</v>
      </c>
      <c r="M13" s="10">
        <f>SUM(冯超:Sheet10!G11)</f>
        <v>0</v>
      </c>
      <c r="N13" s="10">
        <f t="shared" si="6"/>
        <v>0</v>
      </c>
      <c r="O13" s="11">
        <f t="shared" si="7"/>
        <v>24.0388768898488</v>
      </c>
      <c r="P13" s="10">
        <f>SUM(冯超:Sheet10!H11)</f>
        <v>371</v>
      </c>
      <c r="Q13" s="10">
        <f t="shared" si="8"/>
        <v>20.1630434782609</v>
      </c>
      <c r="R13" s="10">
        <f>SUM(冯超:Sheet10!I11)</f>
        <v>87</v>
      </c>
      <c r="S13" s="10">
        <f t="shared" si="9"/>
        <v>3.78260869565217</v>
      </c>
      <c r="T13" s="10">
        <f>SUM(冯超:Sheet10!J11)</f>
        <v>2</v>
      </c>
      <c r="U13" s="10">
        <f t="shared" si="10"/>
        <v>0.0434782608695652</v>
      </c>
      <c r="V13" s="11">
        <f t="shared" si="11"/>
        <v>23.9891304347826</v>
      </c>
      <c r="W13" s="10">
        <f>SUM(冯超:Sheet10!K11)</f>
        <v>384</v>
      </c>
      <c r="X13" s="10">
        <f t="shared" si="12"/>
        <v>20.6451612903226</v>
      </c>
      <c r="Y13" s="10">
        <f>SUM(冯超:Sheet10!L11)</f>
        <v>80</v>
      </c>
      <c r="Z13" s="10">
        <f t="shared" si="13"/>
        <v>3.44086021505376</v>
      </c>
      <c r="AA13" s="10">
        <f>SUM(冯超:Sheet10!M11)</f>
        <v>1</v>
      </c>
      <c r="AB13" s="15">
        <f t="shared" si="14"/>
        <v>0.021505376344086</v>
      </c>
      <c r="AC13" s="16">
        <f t="shared" si="15"/>
        <v>24.1075268817204</v>
      </c>
      <c r="AD13" s="16">
        <f t="shared" si="16"/>
        <v>95.9724907280909</v>
      </c>
    </row>
    <row r="14" customFormat="1" ht="25" customHeight="1" spans="1:30">
      <c r="A14" s="9" t="s">
        <v>17</v>
      </c>
      <c r="B14" s="10">
        <f>SUM(冯超:Sheet10!B12)</f>
        <v>373</v>
      </c>
      <c r="C14" s="10">
        <f t="shared" si="0"/>
        <v>20.2717391304348</v>
      </c>
      <c r="D14" s="10">
        <f>SUM(冯超:Sheet10!C12)</f>
        <v>86</v>
      </c>
      <c r="E14" s="10">
        <f t="shared" si="1"/>
        <v>3.73913043478261</v>
      </c>
      <c r="F14" s="10">
        <f>SUM(冯超:Sheet10!D12)</f>
        <v>1</v>
      </c>
      <c r="G14" s="10">
        <f t="shared" si="2"/>
        <v>0.0217391304347826</v>
      </c>
      <c r="H14" s="11">
        <f t="shared" si="3"/>
        <v>24.0326086956522</v>
      </c>
      <c r="I14" s="10">
        <f>SUM(冯超:Sheet10!E12)</f>
        <v>380</v>
      </c>
      <c r="J14" s="10">
        <f t="shared" si="4"/>
        <v>20.3862660944206</v>
      </c>
      <c r="K14" s="10">
        <f>SUM(冯超:Sheet10!F12)</f>
        <v>84</v>
      </c>
      <c r="L14" s="10">
        <f t="shared" si="5"/>
        <v>3.60515021459227</v>
      </c>
      <c r="M14" s="10">
        <f>SUM(冯超:Sheet10!G12)</f>
        <v>2</v>
      </c>
      <c r="N14" s="10">
        <f t="shared" si="6"/>
        <v>0.0429184549356223</v>
      </c>
      <c r="O14" s="11">
        <f t="shared" si="7"/>
        <v>24.0343347639485</v>
      </c>
      <c r="P14" s="10">
        <f>SUM(冯超:Sheet10!H12)</f>
        <v>378</v>
      </c>
      <c r="Q14" s="10">
        <f t="shared" si="8"/>
        <v>20.4989154013015</v>
      </c>
      <c r="R14" s="10">
        <f>SUM(冯超:Sheet10!I12)</f>
        <v>81</v>
      </c>
      <c r="S14" s="10">
        <f t="shared" si="9"/>
        <v>3.51409978308026</v>
      </c>
      <c r="T14" s="10">
        <f>SUM(冯超:Sheet10!J12)</f>
        <v>2</v>
      </c>
      <c r="U14" s="10">
        <f t="shared" si="10"/>
        <v>0.0433839479392625</v>
      </c>
      <c r="V14" s="11">
        <f t="shared" si="11"/>
        <v>24.056399132321</v>
      </c>
      <c r="W14" s="10">
        <f>SUM(冯超:Sheet10!K12)</f>
        <v>389</v>
      </c>
      <c r="X14" s="10">
        <f t="shared" si="12"/>
        <v>21.2336244541485</v>
      </c>
      <c r="Y14" s="10">
        <f>SUM(冯超:Sheet10!L12)</f>
        <v>69</v>
      </c>
      <c r="Z14" s="10">
        <f t="shared" si="13"/>
        <v>3.01310043668122</v>
      </c>
      <c r="AA14" s="10">
        <f>SUM(冯超:Sheet10!M12)</f>
        <v>0</v>
      </c>
      <c r="AB14" s="15">
        <f t="shared" si="14"/>
        <v>0</v>
      </c>
      <c r="AC14" s="16">
        <f t="shared" si="15"/>
        <v>24.2467248908297</v>
      </c>
      <c r="AD14" s="16">
        <f t="shared" si="16"/>
        <v>96.3700674827514</v>
      </c>
    </row>
    <row r="15" ht="25" customHeight="1" spans="1:30">
      <c r="A15" s="9" t="s">
        <v>18</v>
      </c>
      <c r="B15" s="10">
        <f>SUM(冯超:Sheet10!B13)</f>
        <v>371</v>
      </c>
      <c r="C15" s="10">
        <f t="shared" si="0"/>
        <v>20.0757575757576</v>
      </c>
      <c r="D15" s="10">
        <f>SUM(冯超:Sheet10!C13)</f>
        <v>91</v>
      </c>
      <c r="E15" s="10">
        <f t="shared" si="1"/>
        <v>3.93939393939394</v>
      </c>
      <c r="F15" s="10">
        <f>SUM(冯超:Sheet10!D13)</f>
        <v>0</v>
      </c>
      <c r="G15" s="10">
        <f t="shared" si="2"/>
        <v>0</v>
      </c>
      <c r="H15" s="11">
        <f t="shared" si="3"/>
        <v>24.0151515151515</v>
      </c>
      <c r="I15" s="10">
        <f>SUM(冯超:Sheet10!E13)</f>
        <v>372</v>
      </c>
      <c r="J15" s="10">
        <f t="shared" si="4"/>
        <v>20.1298701298701</v>
      </c>
      <c r="K15" s="10">
        <f>SUM(冯超:Sheet10!F13)</f>
        <v>87</v>
      </c>
      <c r="L15" s="10">
        <f t="shared" si="5"/>
        <v>3.76623376623377</v>
      </c>
      <c r="M15" s="10">
        <f>SUM(冯超:Sheet10!G13)</f>
        <v>3</v>
      </c>
      <c r="N15" s="10">
        <f t="shared" si="6"/>
        <v>0.0649350649350649</v>
      </c>
      <c r="O15" s="11">
        <f t="shared" si="7"/>
        <v>23.961038961039</v>
      </c>
      <c r="P15" s="10">
        <f>SUM(冯超:Sheet10!H13)</f>
        <v>370</v>
      </c>
      <c r="Q15" s="10">
        <f t="shared" si="8"/>
        <v>20.021645021645</v>
      </c>
      <c r="R15" s="10">
        <f>SUM(冯超:Sheet10!I13)</f>
        <v>86</v>
      </c>
      <c r="S15" s="10">
        <f t="shared" si="9"/>
        <v>3.72294372294372</v>
      </c>
      <c r="T15" s="10">
        <f>SUM(冯超:Sheet10!J13)</f>
        <v>6</v>
      </c>
      <c r="U15" s="10">
        <f t="shared" si="10"/>
        <v>0.12987012987013</v>
      </c>
      <c r="V15" s="11">
        <f t="shared" si="11"/>
        <v>23.8744588744589</v>
      </c>
      <c r="W15" s="10">
        <f>SUM(冯超:Sheet10!K13)</f>
        <v>390</v>
      </c>
      <c r="X15" s="10">
        <f t="shared" si="12"/>
        <v>21.1038961038961</v>
      </c>
      <c r="Y15" s="10">
        <f>SUM(冯超:Sheet10!L13)</f>
        <v>70</v>
      </c>
      <c r="Z15" s="10">
        <f t="shared" si="13"/>
        <v>3.03030303030303</v>
      </c>
      <c r="AA15" s="10">
        <f>SUM(冯超:Sheet10!M13)</f>
        <v>2</v>
      </c>
      <c r="AB15" s="15">
        <f t="shared" si="14"/>
        <v>0.0432900432900433</v>
      </c>
      <c r="AC15" s="16">
        <f t="shared" si="15"/>
        <v>24.1774891774892</v>
      </c>
      <c r="AD15" s="16">
        <f t="shared" si="16"/>
        <v>96.0281385281386</v>
      </c>
    </row>
    <row r="16" ht="25" customHeight="1" spans="1:30">
      <c r="A16" s="9" t="s">
        <v>19</v>
      </c>
      <c r="B16" s="10">
        <f>SUM(冯超:Sheet10!B14)</f>
        <v>359</v>
      </c>
      <c r="C16" s="10">
        <f t="shared" si="0"/>
        <v>19.3844492440605</v>
      </c>
      <c r="D16" s="10">
        <f>SUM(冯超:Sheet10!C14)</f>
        <v>96</v>
      </c>
      <c r="E16" s="10">
        <f t="shared" si="1"/>
        <v>4.14686825053996</v>
      </c>
      <c r="F16" s="10">
        <f>SUM(冯超:Sheet10!D14)</f>
        <v>8</v>
      </c>
      <c r="G16" s="10">
        <f t="shared" si="2"/>
        <v>0.172786177105832</v>
      </c>
      <c r="H16" s="11">
        <f t="shared" si="3"/>
        <v>23.7041036717063</v>
      </c>
      <c r="I16" s="10">
        <f>SUM(冯超:Sheet10!E14)</f>
        <v>364</v>
      </c>
      <c r="J16" s="10">
        <f t="shared" si="4"/>
        <v>19.4860813704497</v>
      </c>
      <c r="K16" s="10">
        <f>SUM(冯超:Sheet10!F14)</f>
        <v>96</v>
      </c>
      <c r="L16" s="10">
        <f t="shared" si="5"/>
        <v>4.11134903640257</v>
      </c>
      <c r="M16" s="10">
        <f>SUM(冯超:Sheet10!G14)</f>
        <v>7</v>
      </c>
      <c r="N16" s="10">
        <f t="shared" si="6"/>
        <v>0.149892933618844</v>
      </c>
      <c r="O16" s="11">
        <f t="shared" si="7"/>
        <v>23.7473233404711</v>
      </c>
      <c r="P16" s="10">
        <f>SUM(冯超:Sheet10!H14)</f>
        <v>366</v>
      </c>
      <c r="Q16" s="10">
        <f t="shared" si="8"/>
        <v>19.5095948827292</v>
      </c>
      <c r="R16" s="10">
        <f>SUM(冯超:Sheet10!I14)</f>
        <v>96</v>
      </c>
      <c r="S16" s="10">
        <f t="shared" si="9"/>
        <v>4.09381663113006</v>
      </c>
      <c r="T16" s="10">
        <f>SUM(冯超:Sheet10!J14)</f>
        <v>7</v>
      </c>
      <c r="U16" s="10">
        <f t="shared" si="10"/>
        <v>0.149253731343284</v>
      </c>
      <c r="V16" s="11">
        <f t="shared" si="11"/>
        <v>23.7526652452026</v>
      </c>
      <c r="W16" s="10">
        <f>SUM(冯超:Sheet10!K14)</f>
        <v>394</v>
      </c>
      <c r="X16" s="10">
        <f t="shared" si="12"/>
        <v>21.002132196162</v>
      </c>
      <c r="Y16" s="10">
        <f>SUM(冯超:Sheet10!L14)</f>
        <v>74</v>
      </c>
      <c r="Z16" s="10">
        <f t="shared" si="13"/>
        <v>3.15565031982942</v>
      </c>
      <c r="AA16" s="10">
        <f>SUM(冯超:Sheet10!M14)</f>
        <v>1</v>
      </c>
      <c r="AB16" s="15">
        <f t="shared" si="14"/>
        <v>0.0213219616204691</v>
      </c>
      <c r="AC16" s="16">
        <f t="shared" si="15"/>
        <v>24.1791044776119</v>
      </c>
      <c r="AD16" s="16">
        <f t="shared" si="16"/>
        <v>95.3831967349919</v>
      </c>
    </row>
    <row r="17" ht="25" customHeight="1" spans="1:30">
      <c r="A17" s="9" t="s">
        <v>20</v>
      </c>
      <c r="B17" s="10">
        <f>SUM(冯超:Sheet10!B15)</f>
        <v>375</v>
      </c>
      <c r="C17" s="10">
        <f t="shared" si="0"/>
        <v>20.3804347826087</v>
      </c>
      <c r="D17" s="10">
        <f>SUM(冯超:Sheet10!C15)</f>
        <v>85</v>
      </c>
      <c r="E17" s="10">
        <f t="shared" si="1"/>
        <v>3.69565217391304</v>
      </c>
      <c r="F17" s="10">
        <f>SUM(冯超:Sheet10!D15)</f>
        <v>0</v>
      </c>
      <c r="G17" s="10">
        <f t="shared" si="2"/>
        <v>0</v>
      </c>
      <c r="H17" s="11">
        <f t="shared" si="3"/>
        <v>24.0760869565217</v>
      </c>
      <c r="I17" s="10">
        <f>SUM(冯超:Sheet10!E15)</f>
        <v>383</v>
      </c>
      <c r="J17" s="10">
        <f t="shared" si="4"/>
        <v>20.5032119914347</v>
      </c>
      <c r="K17" s="10">
        <f>SUM(冯超:Sheet10!F15)</f>
        <v>84</v>
      </c>
      <c r="L17" s="10">
        <f t="shared" si="5"/>
        <v>3.59743040685225</v>
      </c>
      <c r="M17" s="10">
        <f>SUM(冯超:Sheet10!G15)</f>
        <v>0</v>
      </c>
      <c r="N17" s="10">
        <f t="shared" si="6"/>
        <v>0</v>
      </c>
      <c r="O17" s="11">
        <f t="shared" si="7"/>
        <v>24.1006423982869</v>
      </c>
      <c r="P17" s="10">
        <f>SUM(冯超:Sheet10!H15)</f>
        <v>372</v>
      </c>
      <c r="Q17" s="10">
        <f t="shared" si="8"/>
        <v>20.1735357917571</v>
      </c>
      <c r="R17" s="10">
        <f>SUM(冯超:Sheet10!I15)</f>
        <v>87</v>
      </c>
      <c r="S17" s="10">
        <f t="shared" si="9"/>
        <v>3.77440347071584</v>
      </c>
      <c r="T17" s="10">
        <f>SUM(冯超:Sheet10!J15)</f>
        <v>2</v>
      </c>
      <c r="U17" s="10">
        <f t="shared" si="10"/>
        <v>0.0433839479392625</v>
      </c>
      <c r="V17" s="11">
        <f t="shared" si="11"/>
        <v>23.9913232104121</v>
      </c>
      <c r="W17" s="10">
        <f>SUM(冯超:Sheet10!K15)</f>
        <v>397</v>
      </c>
      <c r="X17" s="10">
        <f t="shared" si="12"/>
        <v>21.529284164859</v>
      </c>
      <c r="Y17" s="10">
        <f>SUM(冯超:Sheet10!L15)</f>
        <v>64</v>
      </c>
      <c r="Z17" s="10">
        <f t="shared" si="13"/>
        <v>2.7765726681128</v>
      </c>
      <c r="AA17" s="10">
        <f>SUM(冯超:Sheet10!M15)</f>
        <v>0</v>
      </c>
      <c r="AB17" s="15">
        <f t="shared" si="14"/>
        <v>0</v>
      </c>
      <c r="AC17" s="16">
        <f t="shared" si="15"/>
        <v>24.3058568329718</v>
      </c>
      <c r="AD17" s="16">
        <f t="shared" si="16"/>
        <v>96.4739093981926</v>
      </c>
    </row>
    <row r="18" ht="25" customHeight="1" spans="1:30">
      <c r="A18" s="9" t="s">
        <v>21</v>
      </c>
      <c r="B18" s="10">
        <f>SUM(冯超:Sheet10!B16)</f>
        <v>361</v>
      </c>
      <c r="C18" s="10">
        <f t="shared" si="0"/>
        <v>19.284188034188</v>
      </c>
      <c r="D18" s="10">
        <f>SUM(冯超:Sheet10!C16)</f>
        <v>96</v>
      </c>
      <c r="E18" s="10">
        <f t="shared" si="1"/>
        <v>4.1025641025641</v>
      </c>
      <c r="F18" s="10">
        <f>SUM(冯超:Sheet10!D16)</f>
        <v>11</v>
      </c>
      <c r="G18" s="10">
        <f t="shared" si="2"/>
        <v>0.235042735042735</v>
      </c>
      <c r="H18" s="11">
        <f t="shared" si="3"/>
        <v>23.6217948717949</v>
      </c>
      <c r="I18" s="10">
        <f>SUM(冯超:Sheet10!E16)</f>
        <v>375</v>
      </c>
      <c r="J18" s="10">
        <f t="shared" si="4"/>
        <v>19.9044585987261</v>
      </c>
      <c r="K18" s="10">
        <f>SUM(冯超:Sheet10!F16)</f>
        <v>92</v>
      </c>
      <c r="L18" s="10">
        <f t="shared" si="5"/>
        <v>3.90658174097665</v>
      </c>
      <c r="M18" s="10">
        <f>SUM(冯超:Sheet10!G16)</f>
        <v>4</v>
      </c>
      <c r="N18" s="10">
        <f t="shared" si="6"/>
        <v>0.0849256900212314</v>
      </c>
      <c r="O18" s="11">
        <f t="shared" si="7"/>
        <v>23.895966029724</v>
      </c>
      <c r="P18" s="10">
        <f>SUM(冯超:Sheet10!H16)</f>
        <v>369</v>
      </c>
      <c r="Q18" s="10">
        <f t="shared" si="8"/>
        <v>19.7537473233405</v>
      </c>
      <c r="R18" s="10">
        <f>SUM(冯超:Sheet10!I16)</f>
        <v>87</v>
      </c>
      <c r="S18" s="10">
        <f t="shared" si="9"/>
        <v>3.72591006423983</v>
      </c>
      <c r="T18" s="10">
        <f>SUM(冯超:Sheet10!J16)</f>
        <v>11</v>
      </c>
      <c r="U18" s="10">
        <f t="shared" si="10"/>
        <v>0.235546038543897</v>
      </c>
      <c r="V18" s="11">
        <f t="shared" si="11"/>
        <v>23.7152034261242</v>
      </c>
      <c r="W18" s="10">
        <f>SUM(冯超:Sheet10!K16)</f>
        <v>402</v>
      </c>
      <c r="X18" s="10">
        <f t="shared" si="12"/>
        <v>21.2923728813559</v>
      </c>
      <c r="Y18" s="10">
        <f>SUM(冯超:Sheet10!L16)</f>
        <v>67</v>
      </c>
      <c r="Z18" s="10">
        <f t="shared" si="13"/>
        <v>2.83898305084746</v>
      </c>
      <c r="AA18" s="10">
        <f>SUM(冯超:Sheet10!M16)</f>
        <v>3</v>
      </c>
      <c r="AB18" s="15">
        <f t="shared" si="14"/>
        <v>0.0635593220338983</v>
      </c>
      <c r="AC18" s="16">
        <f t="shared" si="15"/>
        <v>24.1949152542373</v>
      </c>
      <c r="AD18" s="16">
        <f t="shared" si="16"/>
        <v>95.4278795818804</v>
      </c>
    </row>
    <row r="19" ht="25" customHeight="1" spans="1:30">
      <c r="A19" s="9" t="s">
        <v>22</v>
      </c>
      <c r="B19" s="10">
        <f>SUM(冯超:Sheet10!B17)</f>
        <v>383</v>
      </c>
      <c r="C19" s="10">
        <f t="shared" si="0"/>
        <v>20.5032119914347</v>
      </c>
      <c r="D19" s="10">
        <f>SUM(冯超:Sheet10!C17)</f>
        <v>79</v>
      </c>
      <c r="E19" s="10">
        <f t="shared" si="1"/>
        <v>3.38329764453961</v>
      </c>
      <c r="F19" s="10">
        <f>SUM(冯超:Sheet10!D17)</f>
        <v>5</v>
      </c>
      <c r="G19" s="10">
        <f t="shared" si="2"/>
        <v>0.107066381156317</v>
      </c>
      <c r="H19" s="11">
        <f t="shared" si="3"/>
        <v>23.9935760171306</v>
      </c>
      <c r="I19" s="10">
        <f>SUM(冯超:Sheet10!E17)</f>
        <v>385</v>
      </c>
      <c r="J19" s="10">
        <f t="shared" si="4"/>
        <v>20.1781970649895</v>
      </c>
      <c r="K19" s="10">
        <f>SUM(冯超:Sheet10!F17)</f>
        <v>82</v>
      </c>
      <c r="L19" s="10">
        <f t="shared" si="5"/>
        <v>3.43815513626834</v>
      </c>
      <c r="M19" s="10">
        <f>SUM(冯超:Sheet10!G17)</f>
        <v>10</v>
      </c>
      <c r="N19" s="10">
        <f t="shared" si="6"/>
        <v>0.209643605870021</v>
      </c>
      <c r="O19" s="11">
        <f t="shared" si="7"/>
        <v>23.8259958071279</v>
      </c>
      <c r="P19" s="10">
        <f>SUM(冯超:Sheet10!H17)</f>
        <v>387</v>
      </c>
      <c r="Q19" s="10">
        <f t="shared" si="8"/>
        <v>20.6730769230769</v>
      </c>
      <c r="R19" s="10">
        <f>SUM(冯超:Sheet10!I17)</f>
        <v>75</v>
      </c>
      <c r="S19" s="10">
        <f t="shared" si="9"/>
        <v>3.20512820512821</v>
      </c>
      <c r="T19" s="10">
        <f>SUM(冯超:Sheet10!J17)</f>
        <v>6</v>
      </c>
      <c r="U19" s="10">
        <f t="shared" si="10"/>
        <v>0.128205128205128</v>
      </c>
      <c r="V19" s="11">
        <f t="shared" si="11"/>
        <v>24.0064102564103</v>
      </c>
      <c r="W19" s="10">
        <f>SUM(冯超:Sheet10!K17)</f>
        <v>405</v>
      </c>
      <c r="X19" s="10">
        <f t="shared" si="12"/>
        <v>21.8211206896552</v>
      </c>
      <c r="Y19" s="10">
        <f>SUM(冯超:Sheet10!L17)</f>
        <v>55</v>
      </c>
      <c r="Z19" s="10">
        <f t="shared" si="13"/>
        <v>2.37068965517241</v>
      </c>
      <c r="AA19" s="10">
        <f>SUM(冯超:Sheet10!M17)</f>
        <v>4</v>
      </c>
      <c r="AB19" s="15">
        <f t="shared" si="14"/>
        <v>0.0862068965517241</v>
      </c>
      <c r="AC19" s="16">
        <f t="shared" si="15"/>
        <v>24.2780172413793</v>
      </c>
      <c r="AD19" s="16">
        <f t="shared" si="16"/>
        <v>96.1039993220481</v>
      </c>
    </row>
    <row r="20" ht="25" customHeight="1" spans="1:30">
      <c r="A20" s="9" t="s">
        <v>23</v>
      </c>
      <c r="B20" s="10">
        <f>SUM(冯超:Sheet10!B18)</f>
        <v>359</v>
      </c>
      <c r="C20" s="10">
        <f t="shared" si="0"/>
        <v>19.136460554371</v>
      </c>
      <c r="D20" s="10">
        <f>SUM(冯超:Sheet10!C18)</f>
        <v>106</v>
      </c>
      <c r="E20" s="10">
        <f t="shared" si="1"/>
        <v>4.52025586353945</v>
      </c>
      <c r="F20" s="10">
        <f>SUM(冯超:Sheet10!D18)</f>
        <v>4</v>
      </c>
      <c r="G20" s="10">
        <f t="shared" si="2"/>
        <v>0.0852878464818763</v>
      </c>
      <c r="H20" s="11">
        <f t="shared" si="3"/>
        <v>23.7420042643923</v>
      </c>
      <c r="I20" s="10">
        <f>SUM(冯超:Sheet10!E18)</f>
        <v>369</v>
      </c>
      <c r="J20" s="10">
        <f t="shared" si="4"/>
        <v>19.6695095948827</v>
      </c>
      <c r="K20" s="10">
        <f>SUM(冯超:Sheet10!F18)</f>
        <v>96</v>
      </c>
      <c r="L20" s="10">
        <f t="shared" si="5"/>
        <v>4.09381663113006</v>
      </c>
      <c r="M20" s="10">
        <f>SUM(冯超:Sheet10!G18)</f>
        <v>4</v>
      </c>
      <c r="N20" s="10">
        <f t="shared" si="6"/>
        <v>0.0852878464818763</v>
      </c>
      <c r="O20" s="11">
        <f t="shared" si="7"/>
        <v>23.8486140724947</v>
      </c>
      <c r="P20" s="10">
        <f>SUM(冯超:Sheet10!H18)</f>
        <v>372</v>
      </c>
      <c r="Q20" s="10">
        <f t="shared" si="8"/>
        <v>19.9570815450644</v>
      </c>
      <c r="R20" s="10">
        <f>SUM(冯超:Sheet10!I18)</f>
        <v>88</v>
      </c>
      <c r="S20" s="10">
        <f t="shared" si="9"/>
        <v>3.77682403433476</v>
      </c>
      <c r="T20" s="10">
        <f>SUM(冯超:Sheet10!J18)</f>
        <v>6</v>
      </c>
      <c r="U20" s="10">
        <f t="shared" si="10"/>
        <v>0.128755364806867</v>
      </c>
      <c r="V20" s="11">
        <f t="shared" si="11"/>
        <v>23.862660944206</v>
      </c>
      <c r="W20" s="10">
        <f>SUM(冯超:Sheet10!K18)</f>
        <v>388</v>
      </c>
      <c r="X20" s="10">
        <f t="shared" si="12"/>
        <v>21.2719298245614</v>
      </c>
      <c r="Y20" s="10">
        <f>SUM(冯超:Sheet10!L18)</f>
        <v>67</v>
      </c>
      <c r="Z20" s="10">
        <f t="shared" si="13"/>
        <v>2.93859649122807</v>
      </c>
      <c r="AA20" s="10">
        <f>SUM(冯超:Sheet10!M18)</f>
        <v>1</v>
      </c>
      <c r="AB20" s="15">
        <f t="shared" si="14"/>
        <v>0.0219298245614035</v>
      </c>
      <c r="AC20" s="16">
        <f t="shared" si="15"/>
        <v>24.2324561403509</v>
      </c>
      <c r="AD20" s="16">
        <f t="shared" si="16"/>
        <v>95.6857354214439</v>
      </c>
    </row>
    <row r="21" ht="25" customHeight="1" spans="1:30">
      <c r="A21" s="9" t="s">
        <v>24</v>
      </c>
      <c r="B21" s="10">
        <f>SUM(冯超:Sheet10!B19)</f>
        <v>380</v>
      </c>
      <c r="C21" s="10">
        <f t="shared" si="0"/>
        <v>20.2991452991453</v>
      </c>
      <c r="D21" s="10">
        <f>SUM(冯超:Sheet10!C19)</f>
        <v>85</v>
      </c>
      <c r="E21" s="10">
        <f t="shared" si="1"/>
        <v>3.63247863247863</v>
      </c>
      <c r="F21" s="10">
        <f>SUM(冯超:Sheet10!D19)</f>
        <v>3</v>
      </c>
      <c r="G21" s="10">
        <f t="shared" si="2"/>
        <v>0.0641025641025641</v>
      </c>
      <c r="H21" s="11">
        <f t="shared" si="3"/>
        <v>23.9957264957265</v>
      </c>
      <c r="I21" s="10">
        <f>SUM(冯超:Sheet10!E19)</f>
        <v>371</v>
      </c>
      <c r="J21" s="10">
        <f t="shared" si="4"/>
        <v>20.3846153846154</v>
      </c>
      <c r="K21" s="10">
        <f>SUM(冯超:Sheet10!F19)</f>
        <v>82</v>
      </c>
      <c r="L21" s="10">
        <f t="shared" si="5"/>
        <v>3.6043956043956</v>
      </c>
      <c r="M21" s="10">
        <f>SUM(冯超:Sheet10!G19)</f>
        <v>2</v>
      </c>
      <c r="N21" s="10">
        <f t="shared" si="6"/>
        <v>0.043956043956044</v>
      </c>
      <c r="O21" s="11">
        <f t="shared" si="7"/>
        <v>24.032967032967</v>
      </c>
      <c r="P21" s="10">
        <f>SUM(冯超:Sheet10!H19)</f>
        <v>383</v>
      </c>
      <c r="Q21" s="10">
        <f t="shared" si="8"/>
        <v>20.9978070175439</v>
      </c>
      <c r="R21" s="10">
        <f>SUM(冯超:Sheet10!I19)</f>
        <v>71</v>
      </c>
      <c r="S21" s="10">
        <f t="shared" si="9"/>
        <v>3.1140350877193</v>
      </c>
      <c r="T21" s="10">
        <f>SUM(冯超:Sheet10!J19)</f>
        <v>2</v>
      </c>
      <c r="U21" s="10">
        <f t="shared" si="10"/>
        <v>0.043859649122807</v>
      </c>
      <c r="V21" s="11">
        <f t="shared" si="11"/>
        <v>24.155701754386</v>
      </c>
      <c r="W21" s="10">
        <f>SUM(冯超:Sheet10!K19)</f>
        <v>397</v>
      </c>
      <c r="X21" s="10">
        <f t="shared" si="12"/>
        <v>21.2982832618026</v>
      </c>
      <c r="Y21" s="10">
        <f>SUM(冯超:Sheet10!L19)</f>
        <v>68</v>
      </c>
      <c r="Z21" s="10">
        <f t="shared" si="13"/>
        <v>2.91845493562232</v>
      </c>
      <c r="AA21" s="10">
        <f>SUM(冯超:Sheet10!M19)</f>
        <v>1</v>
      </c>
      <c r="AB21" s="15">
        <f t="shared" si="14"/>
        <v>0.0214592274678112</v>
      </c>
      <c r="AC21" s="16">
        <f t="shared" si="15"/>
        <v>24.2381974248927</v>
      </c>
      <c r="AD21" s="16">
        <f t="shared" si="16"/>
        <v>96.4225927079722</v>
      </c>
    </row>
    <row r="22" ht="25" customHeight="1" spans="1:30">
      <c r="A22" s="9" t="s">
        <v>25</v>
      </c>
      <c r="B22" s="10">
        <f>SUM(冯超:Sheet10!B20)</f>
        <v>376</v>
      </c>
      <c r="C22" s="10">
        <f t="shared" si="0"/>
        <v>20.2150537634409</v>
      </c>
      <c r="D22" s="10">
        <f>SUM(冯超:Sheet10!C20)</f>
        <v>87</v>
      </c>
      <c r="E22" s="10">
        <f t="shared" si="1"/>
        <v>3.74193548387097</v>
      </c>
      <c r="F22" s="10">
        <f>SUM(冯超:Sheet10!D20)</f>
        <v>2</v>
      </c>
      <c r="G22" s="10">
        <f t="shared" si="2"/>
        <v>0.043010752688172</v>
      </c>
      <c r="H22" s="11">
        <f t="shared" si="3"/>
        <v>24</v>
      </c>
      <c r="I22" s="10">
        <f>SUM(冯超:Sheet10!E20)</f>
        <v>377</v>
      </c>
      <c r="J22" s="10">
        <f t="shared" si="4"/>
        <v>20.3563714902808</v>
      </c>
      <c r="K22" s="10">
        <f>SUM(冯超:Sheet10!F20)</f>
        <v>84</v>
      </c>
      <c r="L22" s="10">
        <f t="shared" si="5"/>
        <v>3.62850971922246</v>
      </c>
      <c r="M22" s="10">
        <f>SUM(冯超:Sheet10!G20)</f>
        <v>2</v>
      </c>
      <c r="N22" s="10">
        <f t="shared" si="6"/>
        <v>0.0431965442764579</v>
      </c>
      <c r="O22" s="11">
        <f t="shared" si="7"/>
        <v>24.0280777537797</v>
      </c>
      <c r="P22" s="10">
        <f>SUM(冯超:Sheet10!H20)</f>
        <v>379</v>
      </c>
      <c r="Q22" s="10">
        <f t="shared" si="8"/>
        <v>20.4202586206897</v>
      </c>
      <c r="R22" s="10">
        <f>SUM(冯超:Sheet10!I20)</f>
        <v>83</v>
      </c>
      <c r="S22" s="10">
        <f t="shared" si="9"/>
        <v>3.57758620689655</v>
      </c>
      <c r="T22" s="10">
        <f>SUM(冯超:Sheet10!J20)</f>
        <v>2</v>
      </c>
      <c r="U22" s="10">
        <f t="shared" si="10"/>
        <v>0.0431034482758621</v>
      </c>
      <c r="V22" s="11">
        <f t="shared" si="11"/>
        <v>24.0409482758621</v>
      </c>
      <c r="W22" s="10">
        <f>SUM(冯超:Sheet10!K20)</f>
        <v>392</v>
      </c>
      <c r="X22" s="10">
        <f t="shared" si="12"/>
        <v>21.1663066954644</v>
      </c>
      <c r="Y22" s="10">
        <f>SUM(冯超:Sheet10!L20)</f>
        <v>70</v>
      </c>
      <c r="Z22" s="10">
        <f t="shared" si="13"/>
        <v>3.02375809935205</v>
      </c>
      <c r="AA22" s="10">
        <f>SUM(冯超:Sheet10!M20)</f>
        <v>1</v>
      </c>
      <c r="AB22" s="15">
        <f t="shared" si="14"/>
        <v>0.0215982721382289</v>
      </c>
      <c r="AC22" s="16">
        <f t="shared" si="15"/>
        <v>24.2116630669546</v>
      </c>
      <c r="AD22" s="16">
        <f t="shared" si="16"/>
        <v>96.2806890965964</v>
      </c>
    </row>
    <row r="23" ht="25" customHeight="1" spans="1:30">
      <c r="A23" s="9" t="s">
        <v>26</v>
      </c>
      <c r="B23" s="10">
        <f>SUM(冯超:Sheet10!B21)</f>
        <v>360</v>
      </c>
      <c r="C23" s="10">
        <f t="shared" si="0"/>
        <v>19.3548387096774</v>
      </c>
      <c r="D23" s="10">
        <f>SUM(冯超:Sheet10!C21)</f>
        <v>102</v>
      </c>
      <c r="E23" s="10">
        <f t="shared" si="1"/>
        <v>4.38709677419355</v>
      </c>
      <c r="F23" s="10">
        <f>SUM(冯超:Sheet10!D21)</f>
        <v>3</v>
      </c>
      <c r="G23" s="10">
        <f t="shared" si="2"/>
        <v>0.0645161290322581</v>
      </c>
      <c r="H23" s="11">
        <f t="shared" si="3"/>
        <v>23.8064516129032</v>
      </c>
      <c r="I23" s="10">
        <f>SUM(冯超:Sheet10!E21)</f>
        <v>369</v>
      </c>
      <c r="J23" s="10">
        <f t="shared" si="4"/>
        <v>20.0980392156863</v>
      </c>
      <c r="K23" s="10">
        <f>SUM(冯超:Sheet10!F21)</f>
        <v>88</v>
      </c>
      <c r="L23" s="10">
        <f t="shared" si="5"/>
        <v>3.83442265795207</v>
      </c>
      <c r="M23" s="10">
        <f>SUM(冯超:Sheet10!G21)</f>
        <v>2</v>
      </c>
      <c r="N23" s="10">
        <f t="shared" si="6"/>
        <v>0.0435729847494553</v>
      </c>
      <c r="O23" s="11">
        <f t="shared" si="7"/>
        <v>23.9760348583878</v>
      </c>
      <c r="P23" s="10">
        <f>SUM(冯超:Sheet10!H21)</f>
        <v>375</v>
      </c>
      <c r="Q23" s="10">
        <f t="shared" si="8"/>
        <v>20.2483801295896</v>
      </c>
      <c r="R23" s="10">
        <f>SUM(冯超:Sheet10!I21)</f>
        <v>85</v>
      </c>
      <c r="S23" s="10">
        <f t="shared" si="9"/>
        <v>3.67170626349892</v>
      </c>
      <c r="T23" s="10">
        <f>SUM(冯超:Sheet10!J21)</f>
        <v>3</v>
      </c>
      <c r="U23" s="10">
        <f t="shared" si="10"/>
        <v>0.0647948164146868</v>
      </c>
      <c r="V23" s="11">
        <f t="shared" si="11"/>
        <v>23.9848812095032</v>
      </c>
      <c r="W23" s="10">
        <f>SUM(冯超:Sheet10!K21)</f>
        <v>383</v>
      </c>
      <c r="X23" s="10">
        <f t="shared" si="12"/>
        <v>21.2305986696231</v>
      </c>
      <c r="Y23" s="10">
        <f>SUM(冯超:Sheet10!L21)</f>
        <v>67</v>
      </c>
      <c r="Z23" s="10">
        <f t="shared" si="13"/>
        <v>2.97117516629712</v>
      </c>
      <c r="AA23" s="10">
        <f>SUM(冯超:Sheet10!M21)</f>
        <v>1</v>
      </c>
      <c r="AB23" s="15">
        <f t="shared" si="14"/>
        <v>0.0221729490022173</v>
      </c>
      <c r="AC23" s="16">
        <f t="shared" si="15"/>
        <v>24.2239467849224</v>
      </c>
      <c r="AD23" s="16">
        <f t="shared" si="16"/>
        <v>95.9913144657166</v>
      </c>
    </row>
    <row r="24" ht="25" customHeight="1" spans="1:30">
      <c r="A24" s="9" t="s">
        <v>27</v>
      </c>
      <c r="B24" s="10">
        <f>SUM(冯超:Sheet10!B22)</f>
        <v>353</v>
      </c>
      <c r="C24" s="10">
        <f t="shared" si="0"/>
        <v>19.5676274944568</v>
      </c>
      <c r="D24" s="10">
        <f>SUM(冯超:Sheet10!C22)</f>
        <v>96</v>
      </c>
      <c r="E24" s="10">
        <f t="shared" si="1"/>
        <v>4.25720620842572</v>
      </c>
      <c r="F24" s="10">
        <f>SUM(冯超:Sheet10!D22)</f>
        <v>2</v>
      </c>
      <c r="G24" s="10">
        <f t="shared" si="2"/>
        <v>0.0443458980044346</v>
      </c>
      <c r="H24" s="11">
        <f t="shared" si="3"/>
        <v>23.8691796008869</v>
      </c>
      <c r="I24" s="10">
        <f>SUM(冯超:Sheet10!E22)</f>
        <v>370</v>
      </c>
      <c r="J24" s="10">
        <f t="shared" si="4"/>
        <v>20.2407002188184</v>
      </c>
      <c r="K24" s="10">
        <f>SUM(冯超:Sheet10!F22)</f>
        <v>82</v>
      </c>
      <c r="L24" s="10">
        <f t="shared" si="5"/>
        <v>3.58862144420131</v>
      </c>
      <c r="M24" s="10">
        <f>SUM(冯超:Sheet10!G22)</f>
        <v>5</v>
      </c>
      <c r="N24" s="10">
        <f t="shared" si="6"/>
        <v>0.109409190371991</v>
      </c>
      <c r="O24" s="11">
        <f t="shared" si="7"/>
        <v>23.9387308533917</v>
      </c>
      <c r="P24" s="10">
        <f>SUM(冯超:Sheet10!H22)</f>
        <v>370</v>
      </c>
      <c r="Q24" s="10">
        <f t="shared" si="8"/>
        <v>20.021645021645</v>
      </c>
      <c r="R24" s="10">
        <f>SUM(冯超:Sheet10!I22)</f>
        <v>88</v>
      </c>
      <c r="S24" s="10">
        <f t="shared" si="9"/>
        <v>3.80952380952381</v>
      </c>
      <c r="T24" s="10">
        <f>SUM(冯超:Sheet10!J22)</f>
        <v>4</v>
      </c>
      <c r="U24" s="10">
        <f t="shared" si="10"/>
        <v>0.0865800865800866</v>
      </c>
      <c r="V24" s="11">
        <f t="shared" si="11"/>
        <v>23.9177489177489</v>
      </c>
      <c r="W24" s="10">
        <f>SUM(冯超:Sheet10!K22)</f>
        <v>391</v>
      </c>
      <c r="X24" s="10">
        <f t="shared" si="12"/>
        <v>21.2039045553145</v>
      </c>
      <c r="Y24" s="10">
        <f>SUM(冯超:Sheet10!L22)</f>
        <v>68</v>
      </c>
      <c r="Z24" s="10">
        <f t="shared" si="13"/>
        <v>2.95010845986985</v>
      </c>
      <c r="AA24" s="10">
        <f>SUM(冯超:Sheet10!M22)</f>
        <v>2</v>
      </c>
      <c r="AB24" s="15">
        <f t="shared" si="14"/>
        <v>0.0433839479392625</v>
      </c>
      <c r="AC24" s="16">
        <f t="shared" si="15"/>
        <v>24.1973969631236</v>
      </c>
      <c r="AD24" s="16">
        <f t="shared" si="16"/>
        <v>95.9230563351511</v>
      </c>
    </row>
    <row r="25" ht="25" customHeight="1" spans="1:30">
      <c r="A25" s="9" t="s">
        <v>28</v>
      </c>
      <c r="B25" s="10">
        <f>SUM(冯超:Sheet10!B23)</f>
        <v>318</v>
      </c>
      <c r="C25" s="10">
        <f t="shared" si="0"/>
        <v>16.8789808917197</v>
      </c>
      <c r="D25" s="10">
        <f>SUM(冯超:Sheet10!C23)</f>
        <v>108</v>
      </c>
      <c r="E25" s="10">
        <f t="shared" si="1"/>
        <v>4.5859872611465</v>
      </c>
      <c r="F25" s="10">
        <f>SUM(冯超:Sheet10!D23)</f>
        <v>45</v>
      </c>
      <c r="G25" s="10">
        <f t="shared" si="2"/>
        <v>0.955414012738854</v>
      </c>
      <c r="H25" s="11">
        <f t="shared" si="3"/>
        <v>22.4203821656051</v>
      </c>
      <c r="I25" s="10">
        <f>SUM(冯超:Sheet10!E23)</f>
        <v>331</v>
      </c>
      <c r="J25" s="10">
        <f t="shared" si="4"/>
        <v>17.4210526315789</v>
      </c>
      <c r="K25" s="10">
        <f>SUM(冯超:Sheet10!F23)</f>
        <v>97</v>
      </c>
      <c r="L25" s="10">
        <f t="shared" si="5"/>
        <v>4.08421052631579</v>
      </c>
      <c r="M25" s="10">
        <f>SUM(冯超:Sheet10!G23)</f>
        <v>47</v>
      </c>
      <c r="N25" s="10">
        <f t="shared" si="6"/>
        <v>0.989473684210526</v>
      </c>
      <c r="O25" s="11">
        <f t="shared" si="7"/>
        <v>22.4947368421053</v>
      </c>
      <c r="P25" s="10">
        <f>SUM(冯超:Sheet10!H23)</f>
        <v>318</v>
      </c>
      <c r="Q25" s="10">
        <f t="shared" si="8"/>
        <v>16.358024691358</v>
      </c>
      <c r="R25" s="10">
        <f>SUM(冯超:Sheet10!I23)</f>
        <v>114</v>
      </c>
      <c r="S25" s="10">
        <f t="shared" si="9"/>
        <v>4.69135802469136</v>
      </c>
      <c r="T25" s="10">
        <f>SUM(冯超:Sheet10!J23)</f>
        <v>54</v>
      </c>
      <c r="U25" s="10">
        <f t="shared" si="10"/>
        <v>1.11111111111111</v>
      </c>
      <c r="V25" s="11">
        <f t="shared" si="11"/>
        <v>22.1604938271605</v>
      </c>
      <c r="W25" s="10">
        <f>SUM(冯超:Sheet10!K23)</f>
        <v>371</v>
      </c>
      <c r="X25" s="10">
        <f t="shared" si="12"/>
        <v>19.5675105485232</v>
      </c>
      <c r="Y25" s="10">
        <f>SUM(冯超:Sheet10!L23)</f>
        <v>89</v>
      </c>
      <c r="Z25" s="10">
        <f t="shared" si="13"/>
        <v>3.75527426160338</v>
      </c>
      <c r="AA25" s="10">
        <f>SUM(冯超:Sheet10!M23)</f>
        <v>14</v>
      </c>
      <c r="AB25" s="15">
        <f t="shared" si="14"/>
        <v>0.29535864978903</v>
      </c>
      <c r="AC25" s="16">
        <f t="shared" si="15"/>
        <v>23.6181434599156</v>
      </c>
      <c r="AD25" s="16">
        <f t="shared" si="16"/>
        <v>90.6937562947865</v>
      </c>
    </row>
    <row r="26" ht="25" customHeight="1" spans="1:30">
      <c r="A26" s="9" t="s">
        <v>29</v>
      </c>
      <c r="B26" s="10">
        <f>SUM(冯超:Sheet10!B24)</f>
        <v>378</v>
      </c>
      <c r="C26" s="10">
        <f t="shared" si="0"/>
        <v>20.3225806451613</v>
      </c>
      <c r="D26" s="10">
        <f>SUM(冯超:Sheet10!C24)</f>
        <v>85</v>
      </c>
      <c r="E26" s="10">
        <f t="shared" si="1"/>
        <v>3.65591397849462</v>
      </c>
      <c r="F26" s="10">
        <f>SUM(冯超:Sheet10!D24)</f>
        <v>2</v>
      </c>
      <c r="G26" s="10">
        <f t="shared" si="2"/>
        <v>0.043010752688172</v>
      </c>
      <c r="H26" s="11">
        <f t="shared" si="3"/>
        <v>24.0215053763441</v>
      </c>
      <c r="I26" s="10">
        <f>SUM(冯超:Sheet10!E24)</f>
        <v>381</v>
      </c>
      <c r="J26" s="10">
        <f t="shared" si="4"/>
        <v>20.3525641025641</v>
      </c>
      <c r="K26" s="10">
        <f>SUM(冯超:Sheet10!F24)</f>
        <v>82</v>
      </c>
      <c r="L26" s="10">
        <f t="shared" si="5"/>
        <v>3.5042735042735</v>
      </c>
      <c r="M26" s="10">
        <f>SUM(冯超:Sheet10!G24)</f>
        <v>5</v>
      </c>
      <c r="N26" s="10">
        <f t="shared" si="6"/>
        <v>0.106837606837607</v>
      </c>
      <c r="O26" s="11">
        <f t="shared" si="7"/>
        <v>23.9636752136752</v>
      </c>
      <c r="P26" s="10">
        <f>SUM(冯超:Sheet10!H24)</f>
        <v>373</v>
      </c>
      <c r="Q26" s="10">
        <f t="shared" si="8"/>
        <v>20.0537634408602</v>
      </c>
      <c r="R26" s="10">
        <f>SUM(冯超:Sheet10!I24)</f>
        <v>88</v>
      </c>
      <c r="S26" s="10">
        <f t="shared" si="9"/>
        <v>3.78494623655914</v>
      </c>
      <c r="T26" s="10">
        <f>SUM(冯超:Sheet10!J24)</f>
        <v>4</v>
      </c>
      <c r="U26" s="10">
        <f t="shared" si="10"/>
        <v>0.0860215053763441</v>
      </c>
      <c r="V26" s="11">
        <f t="shared" si="11"/>
        <v>23.9247311827957</v>
      </c>
      <c r="W26" s="10">
        <f>SUM(冯超:Sheet10!K24)</f>
        <v>396</v>
      </c>
      <c r="X26" s="10">
        <f t="shared" si="12"/>
        <v>21.3822894168467</v>
      </c>
      <c r="Y26" s="10">
        <f>SUM(冯超:Sheet10!L24)</f>
        <v>66</v>
      </c>
      <c r="Z26" s="10">
        <f t="shared" si="13"/>
        <v>2.85097192224622</v>
      </c>
      <c r="AA26" s="10">
        <f>SUM(冯超:Sheet10!M24)</f>
        <v>1</v>
      </c>
      <c r="AB26" s="15">
        <f t="shared" si="14"/>
        <v>0.0215982721382289</v>
      </c>
      <c r="AC26" s="16">
        <f t="shared" si="15"/>
        <v>24.2548596112311</v>
      </c>
      <c r="AD26" s="16">
        <f t="shared" si="16"/>
        <v>96.1647713840461</v>
      </c>
    </row>
    <row r="27" ht="25" customHeight="1" spans="1:30">
      <c r="A27" s="9" t="s">
        <v>30</v>
      </c>
      <c r="B27" s="10">
        <f>SUM(冯超:Sheet10!B25)</f>
        <v>305</v>
      </c>
      <c r="C27" s="10">
        <f t="shared" si="0"/>
        <v>16.8694690265487</v>
      </c>
      <c r="D27" s="10">
        <f>SUM(冯超:Sheet10!C25)</f>
        <v>129</v>
      </c>
      <c r="E27" s="10">
        <f t="shared" si="1"/>
        <v>5.70796460176991</v>
      </c>
      <c r="F27" s="10">
        <f>SUM(冯超:Sheet10!D25)</f>
        <v>18</v>
      </c>
      <c r="G27" s="10">
        <f t="shared" si="2"/>
        <v>0.398230088495575</v>
      </c>
      <c r="H27" s="11">
        <f t="shared" si="3"/>
        <v>22.9756637168142</v>
      </c>
      <c r="I27" s="10">
        <f>SUM(冯超:Sheet10!E25)</f>
        <v>314</v>
      </c>
      <c r="J27" s="10">
        <f t="shared" si="4"/>
        <v>17.3672566371681</v>
      </c>
      <c r="K27" s="10">
        <f>SUM(冯超:Sheet10!F25)</f>
        <v>119</v>
      </c>
      <c r="L27" s="10">
        <f t="shared" si="5"/>
        <v>5.26548672566372</v>
      </c>
      <c r="M27" s="10">
        <f>SUM(冯超:Sheet10!G25)</f>
        <v>19</v>
      </c>
      <c r="N27" s="10">
        <f t="shared" si="6"/>
        <v>0.420353982300885</v>
      </c>
      <c r="O27" s="11">
        <f t="shared" si="7"/>
        <v>23.0530973451327</v>
      </c>
      <c r="P27" s="10">
        <f>SUM(冯超:Sheet10!H25)</f>
        <v>278</v>
      </c>
      <c r="Q27" s="10">
        <f t="shared" si="8"/>
        <v>16.7874396135266</v>
      </c>
      <c r="R27" s="10">
        <f>SUM(冯超:Sheet10!I25)</f>
        <v>110</v>
      </c>
      <c r="S27" s="10">
        <f t="shared" si="9"/>
        <v>5.31400966183575</v>
      </c>
      <c r="T27" s="10">
        <f>SUM(冯超:Sheet10!J25)</f>
        <v>26</v>
      </c>
      <c r="U27" s="10">
        <f t="shared" si="10"/>
        <v>0.628019323671498</v>
      </c>
      <c r="V27" s="11">
        <f t="shared" si="11"/>
        <v>22.7294685990338</v>
      </c>
      <c r="W27" s="10">
        <f>SUM(冯超:Sheet10!K25)</f>
        <v>363</v>
      </c>
      <c r="X27" s="10">
        <f t="shared" si="12"/>
        <v>19.8144104803493</v>
      </c>
      <c r="Y27" s="10">
        <f>SUM(冯超:Sheet10!L25)</f>
        <v>88</v>
      </c>
      <c r="Z27" s="10">
        <f t="shared" si="13"/>
        <v>3.84279475982533</v>
      </c>
      <c r="AA27" s="10">
        <f>SUM(冯超:Sheet10!M25)</f>
        <v>7</v>
      </c>
      <c r="AB27" s="15">
        <f t="shared" si="14"/>
        <v>0.152838427947598</v>
      </c>
      <c r="AC27" s="16">
        <f t="shared" si="15"/>
        <v>23.8100436681223</v>
      </c>
      <c r="AD27" s="16">
        <f t="shared" si="16"/>
        <v>92.568273329103</v>
      </c>
    </row>
    <row r="28" ht="25" customHeight="1" spans="1:30">
      <c r="A28" s="9" t="s">
        <v>31</v>
      </c>
      <c r="B28" s="10">
        <f>SUM(冯超:Sheet10!B26)</f>
        <v>349</v>
      </c>
      <c r="C28" s="10">
        <f t="shared" si="0"/>
        <v>19.1337719298246</v>
      </c>
      <c r="D28" s="10">
        <f>SUM(冯超:Sheet10!C26)</f>
        <v>101</v>
      </c>
      <c r="E28" s="10">
        <f t="shared" si="1"/>
        <v>4.42982456140351</v>
      </c>
      <c r="F28" s="10">
        <f>SUM(冯超:Sheet10!D26)</f>
        <v>6</v>
      </c>
      <c r="G28" s="10">
        <f t="shared" si="2"/>
        <v>0.131578947368421</v>
      </c>
      <c r="H28" s="11">
        <f t="shared" si="3"/>
        <v>23.6951754385965</v>
      </c>
      <c r="I28" s="10">
        <f>SUM(冯超:Sheet10!E26)</f>
        <v>331</v>
      </c>
      <c r="J28" s="10">
        <f t="shared" si="4"/>
        <v>18.9793577981651</v>
      </c>
      <c r="K28" s="10">
        <f>SUM(冯超:Sheet10!F26)</f>
        <v>97</v>
      </c>
      <c r="L28" s="10">
        <f t="shared" si="5"/>
        <v>4.44954128440367</v>
      </c>
      <c r="M28" s="10">
        <f>SUM(冯超:Sheet10!G26)</f>
        <v>8</v>
      </c>
      <c r="N28" s="10">
        <f t="shared" si="6"/>
        <v>0.18348623853211</v>
      </c>
      <c r="O28" s="11">
        <f t="shared" si="7"/>
        <v>23.6123853211009</v>
      </c>
      <c r="P28" s="10">
        <f>SUM(冯超:Sheet10!H26)</f>
        <v>340</v>
      </c>
      <c r="Q28" s="10">
        <f t="shared" si="8"/>
        <v>19.3621867881549</v>
      </c>
      <c r="R28" s="10">
        <f>SUM(冯超:Sheet10!I26)</f>
        <v>90</v>
      </c>
      <c r="S28" s="10">
        <f t="shared" si="9"/>
        <v>4.1002277904328</v>
      </c>
      <c r="T28" s="10">
        <f>SUM(冯超:Sheet10!J26)</f>
        <v>9</v>
      </c>
      <c r="U28" s="10">
        <f t="shared" si="10"/>
        <v>0.20501138952164</v>
      </c>
      <c r="V28" s="11">
        <f t="shared" si="11"/>
        <v>23.6674259681093</v>
      </c>
      <c r="W28" s="10">
        <f>SUM(冯超:Sheet10!K26)</f>
        <v>360</v>
      </c>
      <c r="X28" s="10">
        <f t="shared" si="12"/>
        <v>20.6422018348624</v>
      </c>
      <c r="Y28" s="10">
        <f>SUM(冯超:Sheet10!L26)</f>
        <v>74</v>
      </c>
      <c r="Z28" s="10">
        <f t="shared" si="13"/>
        <v>3.39449541284404</v>
      </c>
      <c r="AA28" s="10">
        <f>SUM(冯超:Sheet10!M26)</f>
        <v>2</v>
      </c>
      <c r="AB28" s="15">
        <f t="shared" si="14"/>
        <v>0.0458715596330275</v>
      </c>
      <c r="AC28" s="16">
        <f t="shared" si="15"/>
        <v>24.0825688073395</v>
      </c>
      <c r="AD28" s="16">
        <f t="shared" si="16"/>
        <v>95.0575555351462</v>
      </c>
    </row>
    <row r="29" ht="25" customHeight="1" spans="1:30">
      <c r="A29" s="9" t="s">
        <v>32</v>
      </c>
      <c r="B29" s="10">
        <f>SUM(冯超:Sheet10!B27)</f>
        <v>356</v>
      </c>
      <c r="C29" s="10">
        <f t="shared" si="0"/>
        <v>19.7777777777778</v>
      </c>
      <c r="D29" s="10">
        <f>SUM(冯超:Sheet10!C27)</f>
        <v>93</v>
      </c>
      <c r="E29" s="10">
        <f t="shared" si="1"/>
        <v>4.13333333333333</v>
      </c>
      <c r="F29" s="10">
        <f>SUM(冯超:Sheet10!D27)</f>
        <v>1</v>
      </c>
      <c r="G29" s="10">
        <f t="shared" si="2"/>
        <v>0.0222222222222222</v>
      </c>
      <c r="H29" s="11">
        <f t="shared" si="3"/>
        <v>23.9333333333333</v>
      </c>
      <c r="I29" s="10">
        <f>SUM(冯超:Sheet10!E27)</f>
        <v>335</v>
      </c>
      <c r="J29" s="10">
        <f t="shared" si="4"/>
        <v>19.5677570093458</v>
      </c>
      <c r="K29" s="10">
        <f>SUM(冯超:Sheet10!F27)</f>
        <v>92</v>
      </c>
      <c r="L29" s="10">
        <f t="shared" si="5"/>
        <v>4.29906542056075</v>
      </c>
      <c r="M29" s="10">
        <f>SUM(冯超:Sheet10!G27)</f>
        <v>1</v>
      </c>
      <c r="N29" s="10">
        <f t="shared" si="6"/>
        <v>0.0233644859813084</v>
      </c>
      <c r="O29" s="11">
        <f t="shared" si="7"/>
        <v>23.8901869158878</v>
      </c>
      <c r="P29" s="10">
        <f>SUM(冯超:Sheet10!H27)</f>
        <v>343</v>
      </c>
      <c r="Q29" s="10">
        <f t="shared" si="8"/>
        <v>19.6674311926606</v>
      </c>
      <c r="R29" s="10">
        <f>SUM(冯超:Sheet10!I27)</f>
        <v>93</v>
      </c>
      <c r="S29" s="10">
        <f t="shared" si="9"/>
        <v>4.26605504587156</v>
      </c>
      <c r="T29" s="10">
        <f>SUM(冯超:Sheet10!J27)</f>
        <v>0</v>
      </c>
      <c r="U29" s="10">
        <f t="shared" si="10"/>
        <v>0</v>
      </c>
      <c r="V29" s="11">
        <f t="shared" si="11"/>
        <v>23.9334862385321</v>
      </c>
      <c r="W29" s="10">
        <f>SUM(冯超:Sheet10!K27)</f>
        <v>358</v>
      </c>
      <c r="X29" s="10">
        <f t="shared" si="12"/>
        <v>20.7656612529002</v>
      </c>
      <c r="Y29" s="10">
        <f>SUM(冯超:Sheet10!L27)</f>
        <v>73</v>
      </c>
      <c r="Z29" s="10">
        <f t="shared" si="13"/>
        <v>3.38747099767981</v>
      </c>
      <c r="AA29" s="10">
        <f>SUM(冯超:Sheet10!M27)</f>
        <v>0</v>
      </c>
      <c r="AB29" s="15">
        <f t="shared" si="14"/>
        <v>0</v>
      </c>
      <c r="AC29" s="16">
        <f t="shared" si="15"/>
        <v>24.15313225058</v>
      </c>
      <c r="AD29" s="16">
        <f t="shared" si="16"/>
        <v>95.9101387383333</v>
      </c>
    </row>
    <row r="30" customFormat="1" ht="25" customHeight="1" spans="1:30">
      <c r="A30" s="9" t="s">
        <v>33</v>
      </c>
      <c r="B30" s="10">
        <f>SUM(冯超:Sheet10!B28)</f>
        <v>362</v>
      </c>
      <c r="C30" s="10">
        <f t="shared" si="0"/>
        <v>20.1559020044543</v>
      </c>
      <c r="D30" s="10">
        <f>SUM(冯超:Sheet10!C28)</f>
        <v>84</v>
      </c>
      <c r="E30" s="10">
        <f t="shared" si="1"/>
        <v>3.74164810690423</v>
      </c>
      <c r="F30" s="10">
        <f>SUM(冯超:Sheet10!D28)</f>
        <v>3</v>
      </c>
      <c r="G30" s="10">
        <f t="shared" si="2"/>
        <v>0.066815144766147</v>
      </c>
      <c r="H30" s="11">
        <f t="shared" si="3"/>
        <v>23.9643652561247</v>
      </c>
      <c r="I30" s="10">
        <f>SUM(冯超:Sheet10!E28)</f>
        <v>340</v>
      </c>
      <c r="J30" s="10">
        <f t="shared" si="4"/>
        <v>20</v>
      </c>
      <c r="K30" s="10">
        <f>SUM(冯超:Sheet10!F28)</f>
        <v>81</v>
      </c>
      <c r="L30" s="10">
        <f t="shared" si="5"/>
        <v>3.81176470588235</v>
      </c>
      <c r="M30" s="10">
        <f>SUM(冯超:Sheet10!G28)</f>
        <v>4</v>
      </c>
      <c r="N30" s="10">
        <f t="shared" si="6"/>
        <v>0.0941176470588235</v>
      </c>
      <c r="O30" s="11">
        <f t="shared" si="7"/>
        <v>23.9058823529412</v>
      </c>
      <c r="P30" s="10">
        <f>SUM(冯超:Sheet10!H28)</f>
        <v>348</v>
      </c>
      <c r="Q30" s="10">
        <f t="shared" si="8"/>
        <v>19.908466819222</v>
      </c>
      <c r="R30" s="10">
        <f>SUM(冯超:Sheet10!I28)</f>
        <v>89</v>
      </c>
      <c r="S30" s="10">
        <f t="shared" si="9"/>
        <v>4.07322654462243</v>
      </c>
      <c r="T30" s="10">
        <f>SUM(冯超:Sheet10!J28)</f>
        <v>0</v>
      </c>
      <c r="U30" s="10">
        <f t="shared" si="10"/>
        <v>0</v>
      </c>
      <c r="V30" s="11">
        <f t="shared" si="11"/>
        <v>23.9816933638444</v>
      </c>
      <c r="W30" s="10">
        <f>SUM(冯超:Sheet10!K28)</f>
        <v>362</v>
      </c>
      <c r="X30" s="10">
        <f t="shared" si="12"/>
        <v>20.852534562212</v>
      </c>
      <c r="Y30" s="10">
        <f>SUM(冯超:Sheet10!L28)</f>
        <v>72</v>
      </c>
      <c r="Z30" s="10">
        <f t="shared" si="13"/>
        <v>3.31797235023041</v>
      </c>
      <c r="AA30" s="10">
        <f>SUM(冯超:Sheet10!M28)</f>
        <v>0</v>
      </c>
      <c r="AB30" s="15">
        <f t="shared" si="14"/>
        <v>0</v>
      </c>
      <c r="AC30" s="16">
        <f t="shared" si="15"/>
        <v>24.1705069124424</v>
      </c>
      <c r="AD30" s="16">
        <f t="shared" si="16"/>
        <v>96.0224478853527</v>
      </c>
    </row>
    <row r="31" customFormat="1" ht="32" customHeight="1" spans="1:30">
      <c r="A31" s="9" t="s">
        <v>34</v>
      </c>
      <c r="B31" s="10">
        <f>SUM(冯超:Sheet10!B29)</f>
        <v>347</v>
      </c>
      <c r="C31" s="10">
        <f t="shared" si="0"/>
        <v>19.5382882882883</v>
      </c>
      <c r="D31" s="10">
        <f>SUM(冯超:Sheet10!C29)</f>
        <v>93</v>
      </c>
      <c r="E31" s="10">
        <f t="shared" si="1"/>
        <v>4.18918918918919</v>
      </c>
      <c r="F31" s="10">
        <f>SUM(冯超:Sheet10!D29)</f>
        <v>4</v>
      </c>
      <c r="G31" s="10">
        <f t="shared" si="2"/>
        <v>0.0900900900900901</v>
      </c>
      <c r="H31" s="11">
        <f t="shared" si="3"/>
        <v>23.8175675675676</v>
      </c>
      <c r="I31" s="10">
        <f>SUM(冯超:Sheet10!E29)</f>
        <v>338</v>
      </c>
      <c r="J31" s="10">
        <f t="shared" si="4"/>
        <v>19.9763593380615</v>
      </c>
      <c r="K31" s="10">
        <f>SUM(冯超:Sheet10!F29)</f>
        <v>79</v>
      </c>
      <c r="L31" s="10">
        <f t="shared" si="5"/>
        <v>3.73522458628842</v>
      </c>
      <c r="M31" s="10">
        <f>SUM(冯超:Sheet10!G29)</f>
        <v>6</v>
      </c>
      <c r="N31" s="10">
        <f t="shared" si="6"/>
        <v>0.141843971631206</v>
      </c>
      <c r="O31" s="11">
        <f t="shared" si="7"/>
        <v>23.8534278959811</v>
      </c>
      <c r="P31" s="10">
        <f>SUM(冯超:Sheet10!H29)</f>
        <v>350</v>
      </c>
      <c r="Q31" s="10">
        <f t="shared" si="8"/>
        <v>20.3488372093023</v>
      </c>
      <c r="R31" s="10">
        <f>SUM(冯超:Sheet10!I29)</f>
        <v>78</v>
      </c>
      <c r="S31" s="10">
        <f t="shared" si="9"/>
        <v>3.62790697674419</v>
      </c>
      <c r="T31" s="10">
        <f>SUM(冯超:Sheet10!J29)</f>
        <v>2</v>
      </c>
      <c r="U31" s="10">
        <f t="shared" si="10"/>
        <v>0.0465116279069767</v>
      </c>
      <c r="V31" s="11">
        <f t="shared" si="11"/>
        <v>24.0232558139535</v>
      </c>
      <c r="W31" s="10">
        <f>SUM(冯超:Sheet10!K29)</f>
        <v>360</v>
      </c>
      <c r="X31" s="10">
        <f t="shared" si="12"/>
        <v>20.8333333333333</v>
      </c>
      <c r="Y31" s="10">
        <f>SUM(冯超:Sheet10!L29)</f>
        <v>70</v>
      </c>
      <c r="Z31" s="10">
        <f t="shared" si="13"/>
        <v>3.24074074074074</v>
      </c>
      <c r="AA31" s="10">
        <f>SUM(冯超:Sheet10!M29)</f>
        <v>2</v>
      </c>
      <c r="AB31" s="15">
        <f t="shared" si="14"/>
        <v>0.0462962962962963</v>
      </c>
      <c r="AC31" s="16">
        <f t="shared" si="15"/>
        <v>24.1203703703704</v>
      </c>
      <c r="AD31" s="16">
        <f t="shared" si="16"/>
        <v>95.8146216478726</v>
      </c>
    </row>
    <row r="32" customFormat="1" ht="25" customHeight="1" spans="1:30">
      <c r="A32" s="9" t="s">
        <v>35</v>
      </c>
      <c r="B32" s="10">
        <f>SUM(冯超:Sheet10!B30)</f>
        <v>354</v>
      </c>
      <c r="C32" s="10">
        <f t="shared" si="0"/>
        <v>19.5364238410596</v>
      </c>
      <c r="D32" s="10">
        <f>SUM(冯超:Sheet10!C30)</f>
        <v>94</v>
      </c>
      <c r="E32" s="10">
        <f t="shared" si="1"/>
        <v>4.15011037527594</v>
      </c>
      <c r="F32" s="10">
        <f>SUM(冯超:Sheet10!D30)</f>
        <v>5</v>
      </c>
      <c r="G32" s="10">
        <f t="shared" si="2"/>
        <v>0.11037527593819</v>
      </c>
      <c r="H32" s="11">
        <f t="shared" si="3"/>
        <v>23.7969094922737</v>
      </c>
      <c r="I32" s="10">
        <f>SUM(冯超:Sheet10!E30)</f>
        <v>336</v>
      </c>
      <c r="J32" s="10">
        <f t="shared" si="4"/>
        <v>19.672131147541</v>
      </c>
      <c r="K32" s="10">
        <f>SUM(冯超:Sheet10!F30)</f>
        <v>89</v>
      </c>
      <c r="L32" s="10">
        <f t="shared" si="5"/>
        <v>4.16861826697892</v>
      </c>
      <c r="M32" s="10">
        <f>SUM(冯超:Sheet10!G30)</f>
        <v>2</v>
      </c>
      <c r="N32" s="10">
        <f t="shared" si="6"/>
        <v>0.0468384074941452</v>
      </c>
      <c r="O32" s="11">
        <f t="shared" si="7"/>
        <v>23.8875878220141</v>
      </c>
      <c r="P32" s="10">
        <f>SUM(冯超:Sheet10!H30)</f>
        <v>339</v>
      </c>
      <c r="Q32" s="10">
        <f t="shared" si="8"/>
        <v>19.9411764705882</v>
      </c>
      <c r="R32" s="10">
        <f>SUM(冯超:Sheet10!I30)</f>
        <v>85</v>
      </c>
      <c r="S32" s="10">
        <f t="shared" si="9"/>
        <v>4</v>
      </c>
      <c r="T32" s="10">
        <f>SUM(冯超:Sheet10!J30)</f>
        <v>1</v>
      </c>
      <c r="U32" s="10">
        <f t="shared" si="10"/>
        <v>0.0235294117647059</v>
      </c>
      <c r="V32" s="11">
        <f t="shared" si="11"/>
        <v>23.9647058823529</v>
      </c>
      <c r="W32" s="10">
        <f>SUM(冯超:Sheet10!K30)</f>
        <v>359</v>
      </c>
      <c r="X32" s="10">
        <f t="shared" si="12"/>
        <v>20.8236658932715</v>
      </c>
      <c r="Y32" s="10">
        <f>SUM(冯超:Sheet10!L30)</f>
        <v>70</v>
      </c>
      <c r="Z32" s="10">
        <f t="shared" si="13"/>
        <v>3.24825986078886</v>
      </c>
      <c r="AA32" s="10">
        <f>SUM(冯超:Sheet10!M30)</f>
        <v>2</v>
      </c>
      <c r="AB32" s="15">
        <f t="shared" si="14"/>
        <v>0.0464037122969838</v>
      </c>
      <c r="AC32" s="16">
        <f t="shared" si="15"/>
        <v>24.1183294663573</v>
      </c>
      <c r="AD32" s="16">
        <f t="shared" si="16"/>
        <v>95.767532662998</v>
      </c>
    </row>
    <row r="33" customFormat="1" ht="25" customHeight="1" spans="1:30">
      <c r="A33" s="9" t="s">
        <v>36</v>
      </c>
      <c r="B33" s="10">
        <f>SUM(冯超:Sheet10!B31)</f>
        <v>341</v>
      </c>
      <c r="C33" s="10">
        <f t="shared" si="0"/>
        <v>19.4634703196347</v>
      </c>
      <c r="D33" s="10">
        <f>SUM(冯超:Sheet10!C31)</f>
        <v>94</v>
      </c>
      <c r="E33" s="10">
        <f t="shared" si="1"/>
        <v>4.29223744292237</v>
      </c>
      <c r="F33" s="10">
        <f>SUM(冯超:Sheet10!D31)</f>
        <v>3</v>
      </c>
      <c r="G33" s="10">
        <f t="shared" si="2"/>
        <v>0.0684931506849315</v>
      </c>
      <c r="H33" s="11">
        <f t="shared" si="3"/>
        <v>23.824200913242</v>
      </c>
      <c r="I33" s="10">
        <f>SUM(冯超:Sheet10!E31)</f>
        <v>326</v>
      </c>
      <c r="J33" s="10">
        <f t="shared" si="4"/>
        <v>19.5443645083933</v>
      </c>
      <c r="K33" s="10">
        <f>SUM(冯超:Sheet10!F31)</f>
        <v>88</v>
      </c>
      <c r="L33" s="10">
        <f t="shared" si="5"/>
        <v>4.22062350119904</v>
      </c>
      <c r="M33" s="10">
        <f>SUM(冯超:Sheet10!G31)</f>
        <v>3</v>
      </c>
      <c r="N33" s="10">
        <f t="shared" si="6"/>
        <v>0.0719424460431655</v>
      </c>
      <c r="O33" s="11">
        <f t="shared" si="7"/>
        <v>23.8369304556355</v>
      </c>
      <c r="P33" s="10">
        <f>SUM(冯超:Sheet10!H31)</f>
        <v>330</v>
      </c>
      <c r="Q33" s="10">
        <f t="shared" si="8"/>
        <v>19.6428571428571</v>
      </c>
      <c r="R33" s="10">
        <f>SUM(冯超:Sheet10!I31)</f>
        <v>89</v>
      </c>
      <c r="S33" s="10">
        <f t="shared" si="9"/>
        <v>4.23809523809524</v>
      </c>
      <c r="T33" s="10">
        <f>SUM(冯超:Sheet10!J31)</f>
        <v>1</v>
      </c>
      <c r="U33" s="10">
        <f t="shared" si="10"/>
        <v>0.0238095238095238</v>
      </c>
      <c r="V33" s="11">
        <f t="shared" si="11"/>
        <v>23.9047619047619</v>
      </c>
      <c r="W33" s="10">
        <f>SUM(冯超:Sheet10!K31)</f>
        <v>349</v>
      </c>
      <c r="X33" s="10">
        <f t="shared" si="12"/>
        <v>20.7738095238095</v>
      </c>
      <c r="Y33" s="10">
        <f>SUM(冯超:Sheet10!L31)</f>
        <v>68</v>
      </c>
      <c r="Z33" s="10">
        <f t="shared" si="13"/>
        <v>3.23809523809524</v>
      </c>
      <c r="AA33" s="10">
        <f>SUM(冯超:Sheet10!M31)</f>
        <v>3</v>
      </c>
      <c r="AB33" s="15">
        <f t="shared" si="14"/>
        <v>0.0714285714285714</v>
      </c>
      <c r="AC33" s="16">
        <f t="shared" si="15"/>
        <v>24.0833333333333</v>
      </c>
      <c r="AD33" s="16">
        <f t="shared" si="16"/>
        <v>95.6492266069727</v>
      </c>
    </row>
    <row r="34" ht="25" customHeight="1" spans="1:30">
      <c r="A34" s="9" t="s">
        <v>37</v>
      </c>
      <c r="B34" s="10">
        <f>SUM(冯超:Sheet10!B32)</f>
        <v>338</v>
      </c>
      <c r="C34" s="10">
        <f t="shared" si="0"/>
        <v>19.1176470588235</v>
      </c>
      <c r="D34" s="10">
        <f>SUM(冯超:Sheet10!C32)</f>
        <v>94</v>
      </c>
      <c r="E34" s="10">
        <f t="shared" si="1"/>
        <v>4.25339366515837</v>
      </c>
      <c r="F34" s="10">
        <f>SUM(冯超:Sheet10!D32)</f>
        <v>10</v>
      </c>
      <c r="G34" s="10">
        <f t="shared" si="2"/>
        <v>0.226244343891403</v>
      </c>
      <c r="H34" s="11">
        <f t="shared" si="3"/>
        <v>23.5972850678733</v>
      </c>
      <c r="I34" s="10">
        <f>SUM(冯超:Sheet10!E32)</f>
        <v>329</v>
      </c>
      <c r="J34" s="10">
        <f t="shared" si="4"/>
        <v>19.3529411764706</v>
      </c>
      <c r="K34" s="10">
        <f>SUM(冯超:Sheet10!F32)</f>
        <v>88</v>
      </c>
      <c r="L34" s="10">
        <f t="shared" si="5"/>
        <v>4.14117647058823</v>
      </c>
      <c r="M34" s="10">
        <f>SUM(冯超:Sheet10!G32)</f>
        <v>8</v>
      </c>
      <c r="N34" s="10">
        <f t="shared" si="6"/>
        <v>0.188235294117647</v>
      </c>
      <c r="O34" s="11">
        <f t="shared" si="7"/>
        <v>23.6823529411765</v>
      </c>
      <c r="P34" s="10">
        <f>SUM(冯超:Sheet10!H32)</f>
        <v>327</v>
      </c>
      <c r="Q34" s="10">
        <f t="shared" si="8"/>
        <v>19.5574162679426</v>
      </c>
      <c r="R34" s="10">
        <f>SUM(冯超:Sheet10!I32)</f>
        <v>83</v>
      </c>
      <c r="S34" s="10">
        <f t="shared" si="9"/>
        <v>3.97129186602871</v>
      </c>
      <c r="T34" s="10">
        <f>SUM(冯超:Sheet10!J32)</f>
        <v>8</v>
      </c>
      <c r="U34" s="10">
        <f t="shared" si="10"/>
        <v>0.191387559808612</v>
      </c>
      <c r="V34" s="11">
        <f t="shared" si="11"/>
        <v>23.7200956937799</v>
      </c>
      <c r="W34" s="10">
        <f>SUM(冯超:Sheet10!K32)</f>
        <v>347</v>
      </c>
      <c r="X34" s="10">
        <f t="shared" si="12"/>
        <v>20.8033573141487</v>
      </c>
      <c r="Y34" s="10">
        <f>SUM(冯超:Sheet10!L32)</f>
        <v>65</v>
      </c>
      <c r="Z34" s="10">
        <f t="shared" si="13"/>
        <v>3.11750599520384</v>
      </c>
      <c r="AA34" s="10">
        <f>SUM(冯超:Sheet10!M32)</f>
        <v>5</v>
      </c>
      <c r="AB34" s="15">
        <f t="shared" si="14"/>
        <v>0.119904076738609</v>
      </c>
      <c r="AC34" s="16">
        <f t="shared" si="15"/>
        <v>24.0407673860911</v>
      </c>
      <c r="AD34" s="16">
        <f t="shared" si="16"/>
        <v>95.0405010889208</v>
      </c>
    </row>
    <row r="35" ht="21" customHeight="1" spans="1:27">
      <c r="A35" s="12" t="s">
        <v>43</v>
      </c>
      <c r="B35" s="13"/>
      <c r="C35" s="13"/>
      <c r="D35" s="13"/>
      <c r="E35" s="13"/>
      <c r="F35" s="13"/>
      <c r="G35" s="13"/>
      <c r="H35" s="14"/>
      <c r="I35" s="13"/>
      <c r="J35" s="13"/>
      <c r="K35" s="13"/>
      <c r="L35" s="13"/>
      <c r="M35" s="13"/>
      <c r="N35" s="13"/>
      <c r="O35" s="14"/>
      <c r="P35" s="13"/>
      <c r="Q35" s="13"/>
      <c r="R35" s="13"/>
      <c r="S35" s="13"/>
      <c r="T35" s="13"/>
      <c r="U35" s="13"/>
      <c r="V35" s="14"/>
      <c r="W35" s="13"/>
      <c r="X35" s="13"/>
      <c r="Y35" s="13"/>
      <c r="Z35" s="13"/>
      <c r="AA35" s="13"/>
    </row>
  </sheetData>
  <mergeCells count="11">
    <mergeCell ref="A2:AA2"/>
    <mergeCell ref="B3:F3"/>
    <mergeCell ref="I3:M3"/>
    <mergeCell ref="P3:T3"/>
    <mergeCell ref="W3:AA3"/>
    <mergeCell ref="A3:A4"/>
    <mergeCell ref="H3:H4"/>
    <mergeCell ref="O3:O4"/>
    <mergeCell ref="V3:V4"/>
    <mergeCell ref="AC3:AC4"/>
    <mergeCell ref="AD3:AD4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冯超</vt:lpstr>
      <vt:lpstr>白晓玮</vt:lpstr>
      <vt:lpstr>数学</vt:lpstr>
      <vt:lpstr>旅管</vt:lpstr>
      <vt:lpstr>法学院</vt:lpstr>
      <vt:lpstr>土建生化 </vt:lpstr>
      <vt:lpstr>化信远信管</vt:lpstr>
      <vt:lpstr>力文电新</vt:lpstr>
      <vt:lpstr>软水国际音乐</vt:lpstr>
      <vt:lpstr>Sheet10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2016-01-08T07:40:00Z</dcterms:created>
  <dcterms:modified xsi:type="dcterms:W3CDTF">2016-03-10T01:32:43Z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